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"/>
    </mc:Choice>
  </mc:AlternateContent>
  <bookViews>
    <workbookView xWindow="0" yWindow="0" windowWidth="14280" windowHeight="10905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утверждение'!$B$14:$I$163</definedName>
    <definedName name="_xlnm.Print_Area" localSheetId="0">'на утверждение'!$A$1:$I$163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62" i="3" l="1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E81" i="3"/>
  <c r="D81" i="3"/>
  <c r="C81" i="3"/>
  <c r="I80" i="3"/>
  <c r="H80" i="3"/>
  <c r="G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E76" i="3"/>
  <c r="D76" i="3"/>
  <c r="C76" i="3"/>
  <c r="I75" i="3"/>
  <c r="H75" i="3"/>
  <c r="G75" i="3"/>
  <c r="E75" i="3"/>
  <c r="D75" i="3"/>
  <c r="C75" i="3"/>
  <c r="I74" i="3"/>
  <c r="H74" i="3"/>
  <c r="G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<sst xmlns="http://schemas.openxmlformats.org/spreadsheetml/2006/main" count="22" uniqueCount="22">
  <si>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</si>
  <si>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</si>
  <si>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</si>
  <si>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</si>
  <si>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</si>
  <si>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</si>
  <si>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</si>
  <si>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</si>
  <si>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</si>
  <si>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</si>
  <si>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</si>
  <si>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</si>
  <si>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</si>
  <si>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</si>
  <si>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</si>
  <si>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</si>
  <si>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</si>
  <si>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</t>
  </si>
  <si>
    <t xml:space="preserve"> Перегудин Э.Е.</t>
  </si>
  <si>
    <t>Руководитель</t>
  </si>
  <si>
    <t>Е.М. Тюменцев</t>
  </si>
  <si>
    <t>Дата проведения проверки знаний: 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</si>
</sst>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07.10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"МИК"</v>
          </cell>
          <cell r="G4" t="str">
            <v>Иванова</v>
          </cell>
          <cell r="H4" t="str">
            <v>Оксана</v>
          </cell>
          <cell r="I4" t="str">
            <v>Владимировна</v>
          </cell>
          <cell r="K4" t="str">
            <v>Инженер-сметчик</v>
          </cell>
          <cell r="M4" t="str">
            <v>первичная</v>
          </cell>
          <cell r="N4" t="str">
            <v>административно—технический персонал</v>
          </cell>
          <cell r="R4" t="str">
            <v>II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"СТРОЙ ПРЕСТИЖ"</v>
          </cell>
          <cell r="G5" t="str">
            <v>Унгуряну</v>
          </cell>
          <cell r="H5" t="str">
            <v>Николай</v>
          </cell>
          <cell r="I5" t="str">
            <v>Иванович</v>
          </cell>
          <cell r="K5" t="str">
            <v>Главный энергетик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"ДИАМАНТ"</v>
          </cell>
          <cell r="G6" t="str">
            <v>Ребеченко</v>
          </cell>
          <cell r="H6" t="str">
            <v>Вячеслав</v>
          </cell>
          <cell r="I6" t="str">
            <v>Игоревич</v>
          </cell>
          <cell r="K6" t="str">
            <v>Руководитель отдела мониторинга транспортных средств</v>
          </cell>
          <cell r="M6" t="str">
            <v>первичная</v>
          </cell>
          <cell r="N6" t="str">
            <v>административно—технический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"ДИАМАНТ"</v>
          </cell>
          <cell r="G7" t="str">
            <v>Фурьяк</v>
          </cell>
          <cell r="H7" t="str">
            <v>Владимир</v>
          </cell>
          <cell r="I7" t="str">
            <v>Сергеевич</v>
          </cell>
          <cell r="K7" t="str">
            <v>Мехатроник</v>
          </cell>
          <cell r="M7" t="str">
            <v>внеочередная</v>
          </cell>
          <cell r="N7" t="str">
            <v>оперативно-ремонтный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"ДИАМАНТ"</v>
          </cell>
          <cell r="G8" t="str">
            <v>Елистратов</v>
          </cell>
          <cell r="H8" t="str">
            <v>Никита</v>
          </cell>
          <cell r="I8" t="str">
            <v>Андреевич</v>
          </cell>
          <cell r="K8" t="str">
            <v>Заместитель генерального директора</v>
          </cell>
          <cell r="M8" t="str">
            <v>внеочередная</v>
          </cell>
          <cell r="N8" t="str">
            <v>административно—технический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ООО "ЭНЕРГОБЫТ СЕРВИС"</v>
          </cell>
          <cell r="G9" t="str">
            <v>Лупандин</v>
          </cell>
          <cell r="H9" t="str">
            <v>Василий</v>
          </cell>
          <cell r="I9" t="str">
            <v>Николаевич</v>
          </cell>
          <cell r="K9" t="str">
            <v>Генеральный директор</v>
          </cell>
          <cell r="M9" t="str">
            <v>очередная</v>
          </cell>
          <cell r="N9" t="str">
            <v>оперативно-ремонтный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ИП ЯХИНСОН НАТАЛИЯ ВЛАДИМИРОВНА</v>
          </cell>
          <cell r="G10" t="str">
            <v>Шишков</v>
          </cell>
          <cell r="H10" t="str">
            <v>Сергей</v>
          </cell>
          <cell r="I10" t="str">
            <v>Борисович</v>
          </cell>
          <cell r="K10" t="str">
            <v>Старший менеджер службы эксплуатации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ИП ЯХИНСОН НАТАЛИЯ ВЛАДИМИРОВНА</v>
          </cell>
          <cell r="G11" t="str">
            <v>Сараев</v>
          </cell>
          <cell r="H11" t="str">
            <v>Алексей</v>
          </cell>
          <cell r="I11" t="str">
            <v>Иванович</v>
          </cell>
          <cell r="K11" t="str">
            <v>Старший специалист АХО</v>
          </cell>
          <cell r="M11" t="str">
            <v>очередная</v>
          </cell>
          <cell r="N11" t="str">
            <v>оперативно-ремонтный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"ТОВК"</v>
          </cell>
          <cell r="G12" t="str">
            <v>Четвериков</v>
          </cell>
          <cell r="H12" t="str">
            <v>Денис</v>
          </cell>
          <cell r="I12" t="str">
            <v>Сергеевич</v>
          </cell>
          <cell r="K12" t="str">
            <v>специалист по охране труда</v>
          </cell>
          <cell r="M12" t="str">
            <v>внеочередная</v>
          </cell>
          <cell r="N12" t="str">
            <v>контролирующий электроустановки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"УК КОРВЕТ"</v>
          </cell>
          <cell r="G13" t="str">
            <v>Зубков</v>
          </cell>
          <cell r="H13" t="str">
            <v>Сергей</v>
          </cell>
          <cell r="I13" t="str">
            <v>Николаевич</v>
          </cell>
          <cell r="K13" t="str">
            <v>главный инженер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"УК КОРВЕТ"</v>
          </cell>
          <cell r="G14" t="str">
            <v>Кашпура</v>
          </cell>
          <cell r="H14" t="str">
            <v>Андрей</v>
          </cell>
          <cell r="I14" t="str">
            <v>Евгеньевич</v>
          </cell>
          <cell r="K14" t="str">
            <v>главный инженер</v>
          </cell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"УК КОРВЕТ"</v>
          </cell>
          <cell r="G15" t="str">
            <v>Перерва</v>
          </cell>
          <cell r="H15" t="str">
            <v>Юрий</v>
          </cell>
          <cell r="I15" t="str">
            <v>Анатольевич</v>
          </cell>
          <cell r="K15" t="str">
            <v>заместитель директора по управлению объектами загородной недвижимости</v>
          </cell>
          <cell r="M15" t="str">
            <v>внеочередная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"УК КОРВЕТ"</v>
          </cell>
          <cell r="G16" t="str">
            <v>Шихатаров</v>
          </cell>
          <cell r="H16" t="str">
            <v>Олег</v>
          </cell>
          <cell r="I16" t="str">
            <v>Арифжанович</v>
          </cell>
          <cell r="K16" t="str">
            <v>заместитель генерального директора по эксплуатации</v>
          </cell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"УК КОРВЕТ"</v>
          </cell>
          <cell r="G17" t="str">
            <v>Судак</v>
          </cell>
          <cell r="H17" t="str">
            <v>Сергей</v>
          </cell>
          <cell r="I17" t="str">
            <v>Михайлович</v>
          </cell>
          <cell r="K17" t="str">
            <v>Руководитель направления технического анализа и аудита</v>
          </cell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ГОСФИЛЬМОФОНД РОССИИ</v>
          </cell>
          <cell r="G18" t="str">
            <v>Гокас</v>
          </cell>
          <cell r="H18" t="str">
            <v>Юргис</v>
          </cell>
          <cell r="I18" t="str">
            <v>Ромуалдович</v>
          </cell>
          <cell r="K18" t="str">
            <v>Директор административного департамента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ГУП МО "КС МО"</v>
          </cell>
          <cell r="G19" t="str">
            <v>Панфёров</v>
          </cell>
          <cell r="H19" t="str">
            <v>Александр</v>
          </cell>
          <cell r="I19" t="str">
            <v>Максимович</v>
          </cell>
          <cell r="K19" t="str">
            <v>главный энергетик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"ЕВРОМЕТСТРОЙ"</v>
          </cell>
          <cell r="G20" t="str">
            <v>Лондонов</v>
          </cell>
          <cell r="H20" t="str">
            <v>Сергей</v>
          </cell>
          <cell r="I20" t="str">
            <v>Викторович</v>
          </cell>
          <cell r="K20" t="str">
            <v>Главный энергетик</v>
          </cell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>МП "ХИМКИЭЛЕКТРОТРАНС"</v>
          </cell>
          <cell r="G21" t="str">
            <v>Лобанов</v>
          </cell>
          <cell r="H21" t="str">
            <v>Олег</v>
          </cell>
          <cell r="I21" t="str">
            <v>Васильевич</v>
          </cell>
          <cell r="K21" t="str">
            <v>водитель троллейбуса-линейный</v>
          </cell>
          <cell r="M21" t="str">
            <v>первичная</v>
          </cell>
          <cell r="N21" t="str">
            <v>вспомогательный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МП "ХИМКИЭЛЕКТРОТРАНС"</v>
          </cell>
          <cell r="G22" t="str">
            <v>Лобанова</v>
          </cell>
          <cell r="H22" t="str">
            <v>Альфия</v>
          </cell>
          <cell r="I22" t="str">
            <v>Варисовна</v>
          </cell>
          <cell r="K22" t="str">
            <v>водитель троллейбуса-линейный</v>
          </cell>
          <cell r="M22" t="str">
            <v>первичная</v>
          </cell>
          <cell r="N22" t="str">
            <v>вспомогательный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МП "ХИМКИЭЛЕКТРОТРАНС"</v>
          </cell>
          <cell r="G23" t="str">
            <v>Рыжков</v>
          </cell>
          <cell r="H23" t="str">
            <v>Владислав</v>
          </cell>
          <cell r="I23" t="str">
            <v>Сергеевич</v>
          </cell>
          <cell r="K23" t="str">
            <v>водитель троллейбуса-линейный</v>
          </cell>
          <cell r="M23" t="str">
            <v>первичная</v>
          </cell>
          <cell r="N23" t="str">
            <v>вспомогательный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"КРОКУС ФИТНЕС"</v>
          </cell>
          <cell r="G24" t="str">
            <v>Банух</v>
          </cell>
          <cell r="H24" t="str">
            <v>Владислав</v>
          </cell>
          <cell r="I24" t="str">
            <v>Анатольевич</v>
          </cell>
          <cell r="K24" t="str">
            <v>Менеджер новых проектов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IV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"КРОКУС ФИТНЕС"</v>
          </cell>
          <cell r="G25" t="str">
            <v>Шванберг</v>
          </cell>
          <cell r="H25" t="str">
            <v>Евгений</v>
          </cell>
          <cell r="I25" t="str">
            <v>Юрьевич</v>
          </cell>
          <cell r="K25" t="str">
            <v>техник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"КРОКУС ФИТНЕС"</v>
          </cell>
          <cell r="G26" t="str">
            <v>Солодкий</v>
          </cell>
          <cell r="H26" t="str">
            <v>Андрей</v>
          </cell>
          <cell r="I26" t="str">
            <v>Сергеевич</v>
          </cell>
          <cell r="K26" t="str">
            <v>техник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"КРОКУС ФИТНЕС"</v>
          </cell>
          <cell r="G27" t="str">
            <v>Гудович</v>
          </cell>
          <cell r="H27" t="str">
            <v>Борис</v>
          </cell>
          <cell r="I27" t="str">
            <v>Леонидович</v>
          </cell>
          <cell r="K27" t="str">
            <v>техник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"ИНОКС"</v>
          </cell>
          <cell r="G28" t="str">
            <v>Кремнёв</v>
          </cell>
          <cell r="H28" t="str">
            <v>Ростислав</v>
          </cell>
          <cell r="I28" t="str">
            <v>Сергеевич</v>
          </cell>
          <cell r="K28" t="str">
            <v>Генеральный директор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III до 1000 В</v>
          </cell>
          <cell r="S28" t="str">
            <v>ПТЭЭСиС</v>
          </cell>
          <cell r="V28">
            <v>0.39583333333333331</v>
          </cell>
        </row>
        <row r="29">
          <cell r="E29" t="str">
            <v>АО "МНПО "РЕЗОНАНС"</v>
          </cell>
          <cell r="G29" t="str">
            <v>Курган</v>
          </cell>
          <cell r="H29" t="str">
            <v>Андрей</v>
          </cell>
          <cell r="I29" t="str">
            <v>Алексеевич</v>
          </cell>
          <cell r="K29" t="str">
            <v>электромонтер по ремонту и обслуживанию электрооборудования</v>
          </cell>
          <cell r="M29" t="str">
            <v>первичная</v>
          </cell>
          <cell r="N29" t="str">
            <v>оперативно-ремонтный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ФГУП НПЦ "ФАРМЗАЩИТА" ФМБА РОССИИ</v>
          </cell>
          <cell r="G30" t="str">
            <v>Шарыгин</v>
          </cell>
          <cell r="H30" t="str">
            <v>Артём</v>
          </cell>
          <cell r="I30" t="str">
            <v>Александрович</v>
          </cell>
          <cell r="K30" t="str">
            <v>Главный энергетик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"СТРОИТЕЛЬНЫЕ ИННОВАЦИИ"</v>
          </cell>
          <cell r="G31" t="str">
            <v>Кириллов</v>
          </cell>
          <cell r="H31" t="str">
            <v>Денис</v>
          </cell>
          <cell r="I31" t="str">
            <v>Викторович</v>
          </cell>
          <cell r="K31" t="str">
            <v>Главный энергетик</v>
          </cell>
          <cell r="M31" t="str">
            <v>внеочередная</v>
          </cell>
          <cell r="N31" t="str">
            <v>административно—технический персонал</v>
          </cell>
          <cell r="R31" t="str">
            <v>III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"МЕДТЕХЦЕНТР"</v>
          </cell>
          <cell r="G32" t="str">
            <v>Саблин</v>
          </cell>
          <cell r="H32" t="str">
            <v>Юрий</v>
          </cell>
          <cell r="I32" t="str">
            <v>Иванович</v>
          </cell>
          <cell r="K32" t="str">
            <v>Электромеханик</v>
          </cell>
          <cell r="M32" t="str">
            <v>очередная</v>
          </cell>
          <cell r="N32" t="str">
            <v>оперативно-ремонтный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"МЕДТЕХЦЕНТР"</v>
          </cell>
          <cell r="G33" t="str">
            <v>Соцков</v>
          </cell>
          <cell r="H33" t="str">
            <v>Андрей</v>
          </cell>
          <cell r="I33" t="str">
            <v>Михайлович</v>
          </cell>
          <cell r="K33" t="str">
            <v>Инженер</v>
          </cell>
          <cell r="M33" t="str">
            <v>очередная</v>
          </cell>
          <cell r="N33" t="str">
            <v>оперативно-ремонтный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"ЛАБ ИНДАСТРИЗ"</v>
          </cell>
          <cell r="G34" t="str">
            <v>Карпов</v>
          </cell>
          <cell r="H34" t="str">
            <v>Владимир</v>
          </cell>
          <cell r="I34" t="str">
            <v>Александрович</v>
          </cell>
          <cell r="K34" t="str">
            <v>Начальник отдела эксплуатации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ЗАО "АЦЕТИЛЕНОВАЯ СТАНЦИЯ "ЭКСК"</v>
          </cell>
          <cell r="G35" t="str">
            <v>Предыбайлов</v>
          </cell>
          <cell r="H35" t="str">
            <v>Владислав</v>
          </cell>
          <cell r="I35" t="str">
            <v>Владимирович</v>
          </cell>
          <cell r="K35" t="str">
            <v>Начальник ЭМО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ЗАО "АЦЕТИЛЕНОВАЯ СТАНЦИЯ "ЭКСК"</v>
          </cell>
          <cell r="G36" t="str">
            <v>Смирнов</v>
          </cell>
          <cell r="H36" t="str">
            <v>Виктор</v>
          </cell>
          <cell r="I36" t="str">
            <v>Михайлович</v>
          </cell>
          <cell r="K36" t="str">
            <v>Старший мастер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"ГОРМЕДЦЕНТР"</v>
          </cell>
          <cell r="G37" t="str">
            <v>Чебан</v>
          </cell>
          <cell r="H37" t="str">
            <v>Захар</v>
          </cell>
          <cell r="I37" t="str">
            <v>Михайлович</v>
          </cell>
          <cell r="K37" t="str">
            <v>Инженер по обслуживанию медицинского оборудования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II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АО "ГРАФИТИНВЕСТ"</v>
          </cell>
          <cell r="G38" t="str">
            <v>Кузнецов</v>
          </cell>
          <cell r="H38" t="str">
            <v>Олег</v>
          </cell>
          <cell r="I38" t="str">
            <v>Юрьевич</v>
          </cell>
          <cell r="K38" t="str">
            <v>Электромонтер по ремонту и обслуживанию электрооборудования</v>
          </cell>
          <cell r="M38" t="str">
            <v>очередная</v>
          </cell>
          <cell r="N38" t="str">
            <v>оперативно-ремонтный персонал</v>
          </cell>
          <cell r="R38" t="str">
            <v>III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"НИМБУС"</v>
          </cell>
          <cell r="G39" t="str">
            <v>Семин</v>
          </cell>
          <cell r="H39" t="str">
            <v>Вадим</v>
          </cell>
          <cell r="I39" t="str">
            <v>Александрович</v>
          </cell>
          <cell r="K39" t="str">
            <v>наладчик оборудования</v>
          </cell>
          <cell r="M39" t="str">
            <v>внеочередная</v>
          </cell>
          <cell r="N39" t="str">
            <v>административно—технический персонал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"СВ ФИТНЕС"</v>
          </cell>
          <cell r="G40" t="str">
            <v>Полуэктов</v>
          </cell>
          <cell r="H40" t="str">
            <v>Антон</v>
          </cell>
          <cell r="I40" t="str">
            <v>Григорьевич</v>
          </cell>
          <cell r="K40" t="str">
            <v>главный инженер</v>
          </cell>
          <cell r="M40" t="str">
            <v>первичная</v>
          </cell>
          <cell r="N40" t="str">
            <v>административно—технический персонал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"СВ ФИТНЕС"</v>
          </cell>
          <cell r="G41" t="str">
            <v>Жук</v>
          </cell>
          <cell r="H41" t="str">
            <v>Александр</v>
          </cell>
          <cell r="I41" t="str">
            <v>Александрович</v>
          </cell>
          <cell r="K41" t="str">
            <v>заместитель главного инженера</v>
          </cell>
          <cell r="M41" t="str">
            <v>первичная</v>
          </cell>
          <cell r="N41" t="str">
            <v>административно—технический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АО "ЦЕНТР-КС"</v>
          </cell>
          <cell r="G42" t="str">
            <v>Турьян</v>
          </cell>
          <cell r="H42" t="str">
            <v>Борис</v>
          </cell>
          <cell r="I42" t="str">
            <v>Давидович</v>
          </cell>
          <cell r="K42" t="str">
            <v>заместитель генерального директора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V до и выше 1000 В</v>
          </cell>
          <cell r="S42" t="str">
            <v>ПТЭЭСиС</v>
          </cell>
          <cell r="V42">
            <v>0.39583333333333331</v>
          </cell>
        </row>
        <row r="43">
          <cell r="E43" t="str">
            <v>ООО "КЗС"</v>
          </cell>
          <cell r="G43" t="str">
            <v>Деревских</v>
          </cell>
          <cell r="H43" t="str">
            <v>Евгений</v>
          </cell>
          <cell r="I43" t="str">
            <v>Иванович</v>
          </cell>
          <cell r="K43" t="str">
            <v>главный механик</v>
          </cell>
          <cell r="M43" t="str">
            <v>внеочередная</v>
          </cell>
          <cell r="N43" t="str">
            <v>оперативно-ремонтный персонал</v>
          </cell>
          <cell r="R43" t="str">
            <v>III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"КЗС"</v>
          </cell>
          <cell r="G44" t="str">
            <v>Щербаков</v>
          </cell>
          <cell r="H44" t="str">
            <v>Игорь</v>
          </cell>
          <cell r="I44" t="str">
            <v>Вячеславич</v>
          </cell>
          <cell r="K44" t="str">
            <v>электрик</v>
          </cell>
          <cell r="M44" t="str">
            <v>внеочередная</v>
          </cell>
          <cell r="N44" t="str">
            <v>оперативно-ремонтный персонал</v>
          </cell>
          <cell r="R44" t="str">
            <v>III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ГАСУСО МО "ДОБРЫЙ ДОМ "КОЛОМЕНСКИЙ"</v>
          </cell>
          <cell r="G45" t="str">
            <v>Климков</v>
          </cell>
          <cell r="H45" t="str">
            <v>Александр</v>
          </cell>
          <cell r="I45" t="str">
            <v>Юрьевич</v>
          </cell>
          <cell r="K45" t="str">
            <v>главный инженер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IV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"ТАРКЕТТ СОММЕР"</v>
          </cell>
          <cell r="G46" t="str">
            <v>Голдзицкий</v>
          </cell>
          <cell r="H46" t="str">
            <v>Олег</v>
          </cell>
          <cell r="I46" t="str">
            <v>Игоревич</v>
          </cell>
          <cell r="K46" t="str">
            <v>Инженер-энергетик</v>
          </cell>
          <cell r="L46" t="str">
            <v>1 год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IV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"ТАРКЕТТ СОММЕР"</v>
          </cell>
          <cell r="G47" t="str">
            <v>Овчаров</v>
          </cell>
          <cell r="H47" t="str">
            <v>Евгений</v>
          </cell>
          <cell r="I47" t="str">
            <v>Анатольевич</v>
          </cell>
          <cell r="K47" t="str">
            <v>главный энергетик</v>
          </cell>
          <cell r="L47" t="str">
            <v>1 год</v>
          </cell>
          <cell r="M47" t="str">
            <v>внеочередная</v>
          </cell>
          <cell r="N47" t="str">
            <v>административно—технический персонал</v>
          </cell>
          <cell r="R47" t="str">
            <v>III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"СЗ «Флагман»</v>
          </cell>
          <cell r="G48" t="str">
            <v>Бурин</v>
          </cell>
          <cell r="H48" t="str">
            <v>Сергей</v>
          </cell>
          <cell r="I48" t="str">
            <v>Игоревич</v>
          </cell>
          <cell r="K48" t="str">
            <v>Главный энергетик</v>
          </cell>
          <cell r="L48" t="str">
            <v>2 года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V до и выше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"УК ЖК РАФИНАД "</v>
          </cell>
          <cell r="G49" t="str">
            <v xml:space="preserve">Абрамов </v>
          </cell>
          <cell r="H49" t="str">
            <v>Валерий</v>
          </cell>
          <cell r="I49" t="str">
            <v>Владимирович</v>
          </cell>
          <cell r="K49" t="str">
            <v>Электромонтер дневной</v>
          </cell>
          <cell r="L49" t="str">
            <v>1 год</v>
          </cell>
          <cell r="M49" t="str">
            <v>внеочередная</v>
          </cell>
          <cell r="N49" t="str">
            <v>оперативно-ремонтный персонал</v>
          </cell>
          <cell r="R49" t="str">
            <v>III до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ООО "УК ЖК САМОЦВЕТЫ"</v>
          </cell>
          <cell r="G50" t="str">
            <v>Сидоренко</v>
          </cell>
          <cell r="H50" t="str">
            <v>Дмитрий</v>
          </cell>
          <cell r="I50" t="str">
            <v>Сергеевич</v>
          </cell>
          <cell r="K50" t="str">
            <v>электромонтер дежурный</v>
          </cell>
          <cell r="L50" t="str">
            <v>2 года</v>
          </cell>
          <cell r="M50" t="str">
            <v>внеочередная</v>
          </cell>
          <cell r="N50" t="str">
            <v>оперативно-ремонтный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"УК ЖК САМОЦВЕТЫ"</v>
          </cell>
          <cell r="G51" t="str">
            <v>Филимонов</v>
          </cell>
          <cell r="H51" t="str">
            <v>Анатолий</v>
          </cell>
          <cell r="I51" t="str">
            <v>Иванович</v>
          </cell>
          <cell r="K51" t="str">
            <v>мастер участка</v>
          </cell>
          <cell r="L51" t="str">
            <v>2 года</v>
          </cell>
          <cell r="M51" t="str">
            <v>внеочередная</v>
          </cell>
          <cell r="N51" t="str">
            <v>оперативно-ремонтный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"УК ЖК САМОЦВЕТЫ"</v>
          </cell>
          <cell r="G52" t="str">
            <v xml:space="preserve">Шаманяев </v>
          </cell>
          <cell r="H52" t="str">
            <v>Леонид</v>
          </cell>
          <cell r="I52" t="str">
            <v>Александщрович</v>
          </cell>
          <cell r="K52" t="str">
            <v>электромонтер дежурный</v>
          </cell>
          <cell r="L52" t="str">
            <v>4 года</v>
          </cell>
          <cell r="M52" t="str">
            <v>внеочередная</v>
          </cell>
          <cell r="N52" t="str">
            <v>оперативно-ремонтный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 "ХИЛЛ-СЕРВИС"</v>
          </cell>
          <cell r="G53" t="str">
            <v>Абдурахманов</v>
          </cell>
          <cell r="H53" t="str">
            <v>Владимир</v>
          </cell>
          <cell r="I53" t="str">
            <v>Валерьевич</v>
          </cell>
          <cell r="K53" t="str">
            <v>Инженер по информационным технологиям и слаботочным системам</v>
          </cell>
          <cell r="L53" t="str">
            <v>1 год</v>
          </cell>
          <cell r="M53" t="str">
            <v>внеочередная</v>
          </cell>
          <cell r="N53" t="str">
            <v>административно—технический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Пассажирское вагонное депо Орехово-Зуево</v>
          </cell>
          <cell r="G54" t="str">
            <v>Медведев</v>
          </cell>
          <cell r="H54" t="str">
            <v>Евгений</v>
          </cell>
          <cell r="I54" t="str">
            <v>Александрович</v>
          </cell>
          <cell r="K54" t="str">
            <v>Главный инженер</v>
          </cell>
          <cell r="L54" t="str">
            <v>3года</v>
          </cell>
          <cell r="M54" t="str">
            <v>внеочередная</v>
          </cell>
          <cell r="N54" t="str">
            <v>административно—технический персонал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АО "Авиакомпания "Сибирь"</v>
          </cell>
          <cell r="G55" t="str">
            <v>Грановская</v>
          </cell>
          <cell r="H55" t="str">
            <v>Наталья</v>
          </cell>
          <cell r="I55" t="str">
            <v>Михайловна</v>
          </cell>
          <cell r="K55" t="str">
            <v>Старший бортпроводник - инструктор</v>
          </cell>
          <cell r="L55" t="str">
            <v>12 лет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АО "Авиакомпания "Сибирь"</v>
          </cell>
          <cell r="G56" t="str">
            <v xml:space="preserve">Терещенко </v>
          </cell>
          <cell r="H56" t="str">
            <v xml:space="preserve">Мария </v>
          </cell>
          <cell r="I56" t="str">
            <v>Сергеевна</v>
          </cell>
          <cell r="K56" t="str">
            <v>Старший бортпроводник - инструктор</v>
          </cell>
          <cell r="L56" t="str">
            <v>13 лет</v>
          </cell>
          <cell r="M56" t="str">
            <v>внеочередная</v>
          </cell>
          <cell r="N56" t="str">
            <v>административно—технический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«ВКМ»</v>
          </cell>
          <cell r="G57" t="str">
            <v>Мелёшин</v>
          </cell>
          <cell r="H57" t="str">
            <v>Максим</v>
          </cell>
          <cell r="I57" t="str">
            <v>Геннадьевич</v>
          </cell>
          <cell r="K57" t="str">
            <v>Технический директор</v>
          </cell>
          <cell r="L57" t="str">
            <v>3 месяца</v>
          </cell>
          <cell r="M57" t="str">
            <v>первичная</v>
          </cell>
          <cell r="N57" t="str">
            <v>административно—технический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"Калуга-Лада"</v>
          </cell>
          <cell r="G58" t="str">
            <v>Ильин</v>
          </cell>
          <cell r="H58" t="str">
            <v>Игорь</v>
          </cell>
          <cell r="I58" t="str">
            <v>Олегович</v>
          </cell>
          <cell r="K58" t="str">
            <v>Директор дилерского центра</v>
          </cell>
          <cell r="L58" t="str">
            <v>4 года</v>
          </cell>
          <cell r="M58" t="str">
            <v>первичная</v>
          </cell>
          <cell r="N58" t="str">
            <v>административно—технический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"Калуга-Лада"</v>
          </cell>
          <cell r="G59" t="str">
            <v xml:space="preserve">Мещеряков </v>
          </cell>
          <cell r="H59" t="str">
            <v>Максим</v>
          </cell>
          <cell r="I59" t="str">
            <v>Олегович</v>
          </cell>
          <cell r="K59" t="str">
            <v>Руководитель отдела</v>
          </cell>
          <cell r="L59" t="str">
            <v>3 года</v>
          </cell>
          <cell r="M59" t="str">
            <v>первичная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"Калуга-Лада"</v>
          </cell>
          <cell r="G60" t="str">
            <v>Храмченков</v>
          </cell>
          <cell r="H60" t="str">
            <v>Андрей</v>
          </cell>
          <cell r="I60" t="str">
            <v>Викторович</v>
          </cell>
          <cell r="K60" t="str">
            <v>Руководитель отдела</v>
          </cell>
          <cell r="L60" t="str">
            <v>4 года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"Калуга-Лада"</v>
          </cell>
          <cell r="G61" t="str">
            <v>Зуев</v>
          </cell>
          <cell r="H61" t="str">
            <v>Виталий</v>
          </cell>
          <cell r="I61" t="str">
            <v>Сергеевич</v>
          </cell>
          <cell r="K61" t="str">
            <v>Руководитель отдела</v>
          </cell>
          <cell r="L61" t="str">
            <v>4 года</v>
          </cell>
          <cell r="M61" t="str">
            <v>первичная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«Инженер21»</v>
          </cell>
          <cell r="G62" t="str">
            <v>Егоров</v>
          </cell>
          <cell r="H62" t="str">
            <v>Юрий</v>
          </cell>
          <cell r="I62" t="str">
            <v>Николаевич</v>
          </cell>
          <cell r="K62" t="str">
            <v>Технический директор</v>
          </cell>
          <cell r="L62" t="str">
            <v>4 года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IV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ШПТО ГХ</v>
          </cell>
          <cell r="G63" t="str">
            <v xml:space="preserve">Хрулев </v>
          </cell>
          <cell r="H63" t="str">
            <v xml:space="preserve">Олег </v>
          </cell>
          <cell r="I63" t="str">
            <v>Анатольевич</v>
          </cell>
          <cell r="K63" t="str">
            <v>Старший мастер котельных и тепловых сетей</v>
          </cell>
          <cell r="L63" t="str">
            <v>1 год                               5 месяцев</v>
          </cell>
          <cell r="M63" t="str">
            <v>очередная</v>
          </cell>
          <cell r="N63" t="str">
            <v>специалист</v>
          </cell>
          <cell r="S63" t="str">
            <v>ПТЭТЭ</v>
          </cell>
          <cell r="V63">
            <v>0.41666666666666669</v>
          </cell>
        </row>
        <row r="64">
          <cell r="E64" t="str">
            <v>ШПТО ГХ</v>
          </cell>
          <cell r="G64" t="str">
            <v>Осипова</v>
          </cell>
          <cell r="H64" t="str">
            <v>Татьяна</v>
          </cell>
          <cell r="I64" t="str">
            <v>Александровна</v>
          </cell>
          <cell r="K64" t="str">
            <v>Старший мастер котельных и тепловых сетей</v>
          </cell>
          <cell r="L64" t="str">
            <v>8 месяцев</v>
          </cell>
          <cell r="M64" t="str">
            <v>первичная</v>
          </cell>
          <cell r="N64" t="str">
            <v>специалист</v>
          </cell>
          <cell r="S64" t="str">
            <v>ПТЭТЭ</v>
          </cell>
          <cell r="V64">
            <v>0.41666666666666669</v>
          </cell>
        </row>
        <row r="65">
          <cell r="E65" t="str">
            <v>ШПТО ГХ</v>
          </cell>
          <cell r="G65" t="str">
            <v>Кречетов</v>
          </cell>
          <cell r="H65" t="str">
            <v>Александр</v>
          </cell>
          <cell r="I65" t="str">
            <v>Валентинович</v>
          </cell>
          <cell r="K65" t="str">
            <v>Начальник котельной и тепловых сетей</v>
          </cell>
          <cell r="L65" t="str">
            <v xml:space="preserve">1 год                              </v>
          </cell>
          <cell r="M65" t="str">
            <v>очередная</v>
          </cell>
          <cell r="N65" t="str">
            <v>управленческий персонал</v>
          </cell>
          <cell r="S65" t="str">
            <v>ПТЭТЭ</v>
          </cell>
          <cell r="V65">
            <v>0.41666666666666669</v>
          </cell>
        </row>
        <row r="66">
          <cell r="E66" t="str">
            <v>ООО "Группа компаний" ЭС-ТИ-АЙ"</v>
          </cell>
          <cell r="G66" t="str">
            <v>Давыдов</v>
          </cell>
          <cell r="H66" t="str">
            <v>Денис</v>
          </cell>
          <cell r="I66" t="str">
            <v>Валентинович</v>
          </cell>
          <cell r="K66" t="str">
            <v>Главный энергетик</v>
          </cell>
          <cell r="L66" t="str">
            <v>1 год</v>
          </cell>
          <cell r="M66" t="str">
            <v>первичная</v>
          </cell>
          <cell r="N66" t="str">
            <v>административно—технический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АО «Жилкомплекс»</v>
          </cell>
          <cell r="G67" t="str">
            <v>Бойков</v>
          </cell>
          <cell r="H67" t="str">
            <v>Дмитрий</v>
          </cell>
          <cell r="I67" t="str">
            <v>Александрович</v>
          </cell>
          <cell r="K67" t="str">
            <v>Начальник отдела энергетики</v>
          </cell>
          <cell r="L67" t="str">
            <v>3 месяца</v>
          </cell>
          <cell r="M67" t="str">
            <v>первичная</v>
          </cell>
          <cell r="N67" t="str">
            <v>Руководитель структурного подразделения</v>
          </cell>
          <cell r="S67" t="str">
            <v>ПТЭТЭ</v>
          </cell>
          <cell r="V67">
            <v>0.41666666666666669</v>
          </cell>
        </row>
        <row r="68">
          <cell r="E68" t="str">
            <v>ООО «АВАНТА Солюшенс»</v>
          </cell>
          <cell r="G68" t="str">
            <v>Голофаев</v>
          </cell>
          <cell r="H68" t="str">
            <v>Денис</v>
          </cell>
          <cell r="I68" t="str">
            <v>Юрьевич</v>
          </cell>
          <cell r="K68" t="str">
            <v>Оператор склада 3 категории склад готовой продукции</v>
          </cell>
          <cell r="L68" t="str">
            <v>1 мес</v>
          </cell>
          <cell r="M68" t="str">
            <v>первичная</v>
          </cell>
          <cell r="N68" t="str">
            <v>оперативно-ремонтный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МП "Теплоцентраль"</v>
          </cell>
          <cell r="G69" t="str">
            <v>Халаимова</v>
          </cell>
          <cell r="H69" t="str">
            <v>Валентина</v>
          </cell>
          <cell r="I69" t="str">
            <v>Евгеньевна</v>
          </cell>
          <cell r="K69" t="str">
            <v>начальник цеха</v>
          </cell>
          <cell r="L69" t="str">
            <v>1 год</v>
          </cell>
          <cell r="M69" t="str">
            <v>очередная</v>
          </cell>
          <cell r="N69" t="str">
            <v>управленческий персонал</v>
          </cell>
          <cell r="S69" t="str">
            <v>ПТЭТЭ</v>
          </cell>
          <cell r="V69">
            <v>0.41666666666666669</v>
          </cell>
        </row>
        <row r="70">
          <cell r="E70" t="str">
            <v>МП "Теплоцентраль"</v>
          </cell>
          <cell r="G70" t="str">
            <v>Ермаков</v>
          </cell>
          <cell r="H70" t="str">
            <v>Николай</v>
          </cell>
          <cell r="I70" t="str">
            <v>Степанович</v>
          </cell>
          <cell r="K70" t="str">
            <v>заместитель начальника цеха - начальник участка</v>
          </cell>
          <cell r="L70" t="str">
            <v>21 год</v>
          </cell>
          <cell r="M70" t="str">
            <v>очередная</v>
          </cell>
          <cell r="N70" t="str">
            <v>управленческий персонал</v>
          </cell>
          <cell r="S70" t="str">
            <v>ПТЭТЭ</v>
          </cell>
          <cell r="V70">
            <v>0.41666666666666669</v>
          </cell>
        </row>
        <row r="71">
          <cell r="E71" t="str">
            <v>АО "ПРОМТЕХ-Дубна"</v>
          </cell>
          <cell r="G71" t="str">
            <v>Кормилицин</v>
          </cell>
          <cell r="H71" t="str">
            <v>Илья</v>
          </cell>
          <cell r="I71" t="str">
            <v>Андреевич</v>
          </cell>
          <cell r="K71" t="str">
            <v>заместитель главного инженера - главный энергетик</v>
          </cell>
          <cell r="L71" t="str">
            <v>3 года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АО "АРХБУМ" в Истринском районе</v>
          </cell>
          <cell r="G72" t="str">
            <v>Чапковский</v>
          </cell>
          <cell r="H72" t="str">
            <v>Сергей</v>
          </cell>
          <cell r="I72" t="str">
            <v>Александрович</v>
          </cell>
          <cell r="K72" t="str">
            <v>главный энергетик</v>
          </cell>
          <cell r="L72" t="str">
            <v xml:space="preserve">11 лет 3 мес. </v>
          </cell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АО "АРХБУМ" в Истринском районе</v>
          </cell>
          <cell r="G73" t="str">
            <v xml:space="preserve">Рыков </v>
          </cell>
          <cell r="H73" t="str">
            <v xml:space="preserve">Дмитрий </v>
          </cell>
          <cell r="I73" t="str">
            <v>Викторович</v>
          </cell>
          <cell r="K73" t="str">
            <v>инженер-энергетик</v>
          </cell>
          <cell r="L73" t="str">
            <v xml:space="preserve">10 лет 3 мес. 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АО "АРХБУМ" в Истринском районе</v>
          </cell>
          <cell r="G74" t="str">
            <v xml:space="preserve">Красовский  </v>
          </cell>
          <cell r="H74" t="str">
            <v>Сергей</v>
          </cell>
          <cell r="I74" t="str">
            <v>Александрович</v>
          </cell>
          <cell r="K74" t="str">
            <v>инженер-энергетик</v>
          </cell>
          <cell r="L74" t="str">
            <v xml:space="preserve">5 лет 6 мес. 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АО "АРХБУМ" в Истринском районе</v>
          </cell>
          <cell r="G75" t="str">
            <v xml:space="preserve">Скворцов  </v>
          </cell>
          <cell r="H75" t="str">
            <v>Сергей</v>
          </cell>
          <cell r="I75" t="str">
            <v>Юрьевич</v>
          </cell>
          <cell r="K75" t="str">
            <v>начальник отдела промэлектроники</v>
          </cell>
          <cell r="L75" t="str">
            <v xml:space="preserve">5 лет 7 мес. 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V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ЗАО "Дедовский хлеб"</v>
          </cell>
          <cell r="G76" t="str">
            <v>Шевяков</v>
          </cell>
          <cell r="H76" t="str">
            <v>Виктор</v>
          </cell>
          <cell r="I76" t="str">
            <v>Владимирович</v>
          </cell>
          <cell r="K76" t="str">
            <v>Инженер КИПиА</v>
          </cell>
          <cell r="L76" t="str">
            <v>1 год 6 мес.</v>
          </cell>
          <cell r="M76" t="str">
            <v>внеочередная</v>
          </cell>
          <cell r="N76" t="str">
            <v>административно—технический персонал</v>
          </cell>
          <cell r="R76" t="str">
            <v>III до 1000 В</v>
          </cell>
          <cell r="S76" t="str">
            <v>ПТЭЭПЭЭ</v>
          </cell>
          <cell r="V76">
            <v>0.4375</v>
          </cell>
        </row>
        <row r="77">
          <cell r="E77" t="str">
            <v>ЗАО "Дедовский хлеб"</v>
          </cell>
          <cell r="G77" t="str">
            <v>Кокорин</v>
          </cell>
          <cell r="H77" t="str">
            <v>Евгений</v>
          </cell>
          <cell r="I77" t="str">
            <v>Юрьевич</v>
          </cell>
          <cell r="K77" t="str">
            <v>Инженер по оборудованию</v>
          </cell>
          <cell r="L77" t="str">
            <v>1 мес.</v>
          </cell>
          <cell r="M77" t="str">
            <v>внеочередная</v>
          </cell>
          <cell r="N77" t="str">
            <v>административно—технический персонал</v>
          </cell>
          <cell r="R77" t="str">
            <v>III до 1000 В</v>
          </cell>
          <cell r="S77" t="str">
            <v>ПТЭЭПЭЭ</v>
          </cell>
          <cell r="V77">
            <v>0.4375</v>
          </cell>
        </row>
        <row r="78">
          <cell r="E78" t="str">
            <v>ВЧ 3058</v>
          </cell>
          <cell r="G78" t="str">
            <v>Пантин</v>
          </cell>
          <cell r="H78" t="str">
            <v xml:space="preserve">Юрий </v>
          </cell>
          <cell r="I78" t="str">
            <v>Владимирович</v>
          </cell>
          <cell r="K78" t="str">
            <v>Техник по электрооборудованию тыла</v>
          </cell>
          <cell r="L78" t="str">
            <v>6 лет</v>
          </cell>
          <cell r="M78" t="str">
            <v>внеочередная</v>
          </cell>
          <cell r="N78" t="str">
            <v>оперативно-ремонтный персонал</v>
          </cell>
          <cell r="R78" t="str">
            <v>IV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"СК КВАРЦ"</v>
          </cell>
          <cell r="G79" t="str">
            <v>Лебедев</v>
          </cell>
          <cell r="H79" t="str">
            <v>Павел</v>
          </cell>
          <cell r="I79" t="str">
            <v>Александрович</v>
          </cell>
          <cell r="K79" t="str">
            <v>генеральный директор</v>
          </cell>
          <cell r="L79" t="str">
            <v>15 лет</v>
          </cell>
          <cell r="M79" t="str">
            <v>внеочередная</v>
          </cell>
          <cell r="N79" t="str">
            <v>административно—технический персонал</v>
          </cell>
          <cell r="R79" t="str">
            <v>IV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"СК КВАРЦ"</v>
          </cell>
          <cell r="G80" t="str">
            <v>Сосин</v>
          </cell>
          <cell r="H80" t="str">
            <v>Владимир</v>
          </cell>
          <cell r="I80" t="str">
            <v>Александрович</v>
          </cell>
          <cell r="K80" t="str">
            <v>главный инженер</v>
          </cell>
          <cell r="L80" t="str">
            <v>1 год 4 мес.</v>
          </cell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IV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"СК КВАРЦ"</v>
          </cell>
          <cell r="G81" t="str">
            <v>Шепелев</v>
          </cell>
          <cell r="H81" t="str">
            <v>Игорь</v>
          </cell>
          <cell r="I81" t="str">
            <v>Николаевич</v>
          </cell>
          <cell r="K81" t="str">
            <v>Начальник производства</v>
          </cell>
          <cell r="L81" t="str">
            <v>2 года</v>
          </cell>
          <cell r="M81" t="str">
            <v>очередная</v>
          </cell>
          <cell r="N81" t="str">
            <v>административно—технический персонал</v>
          </cell>
          <cell r="R81" t="str">
            <v>III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"СК КВАРЦ"</v>
          </cell>
          <cell r="G82" t="str">
            <v>Леонов</v>
          </cell>
          <cell r="H82" t="str">
            <v>Сергей</v>
          </cell>
          <cell r="I82" t="str">
            <v>Анатольевич</v>
          </cell>
          <cell r="K82" t="str">
            <v>Главный механик</v>
          </cell>
          <cell r="L82" t="str">
            <v>8 мес.</v>
          </cell>
          <cell r="M82" t="str">
            <v>внеочередная</v>
          </cell>
          <cell r="N82" t="str">
            <v>административно—технический персонал</v>
          </cell>
          <cell r="R82" t="str">
            <v>III до 1000 В</v>
          </cell>
          <cell r="S82" t="str">
            <v>ПТЭЭПЭЭ</v>
          </cell>
          <cell r="V82">
            <v>0.4375</v>
          </cell>
        </row>
        <row r="83">
          <cell r="E83" t="str">
            <v>АО "НПО "КРИПТЕН"</v>
          </cell>
          <cell r="G83" t="str">
            <v>Тыклин</v>
          </cell>
          <cell r="H83" t="str">
            <v>Владимир</v>
          </cell>
          <cell r="I83" t="str">
            <v>Геннадьевич</v>
          </cell>
          <cell r="K83" t="str">
            <v>Главный энергетик</v>
          </cell>
          <cell r="L83" t="str">
            <v>25 лет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V до и выше 1000 В</v>
          </cell>
          <cell r="S83" t="str">
            <v>ПТЭЭПЭЭ</v>
          </cell>
          <cell r="V83">
            <v>0.4375</v>
          </cell>
        </row>
        <row r="84">
          <cell r="E84" t="str">
            <v>АО "НПО "КРИПТЕН"</v>
          </cell>
          <cell r="G84" t="str">
            <v xml:space="preserve">Грачёв </v>
          </cell>
          <cell r="H84" t="str">
            <v xml:space="preserve">Юрий </v>
          </cell>
          <cell r="I84" t="str">
            <v>Алексеевич</v>
          </cell>
          <cell r="K84" t="str">
            <v>Ведущий инженер-электрик</v>
          </cell>
          <cell r="L84" t="str">
            <v>22 года</v>
          </cell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IV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"Цементум Центр"</v>
          </cell>
          <cell r="G85" t="str">
            <v xml:space="preserve">Петров </v>
          </cell>
          <cell r="H85" t="str">
            <v xml:space="preserve">Роман </v>
          </cell>
          <cell r="I85" t="str">
            <v>Сергеевич</v>
          </cell>
          <cell r="K85" t="str">
            <v>Ведущий инженер электрик</v>
          </cell>
          <cell r="L85" t="str">
            <v>1 г 2 мес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ООО "Коммунальные услуги"</v>
          </cell>
          <cell r="G86" t="str">
            <v xml:space="preserve">Ельчанинова  </v>
          </cell>
          <cell r="H86" t="str">
            <v>Антонина</v>
          </cell>
          <cell r="I86" t="str">
            <v>Дмитриевна</v>
          </cell>
          <cell r="K86" t="str">
            <v>главный инженер</v>
          </cell>
          <cell r="L86" t="str">
            <v xml:space="preserve">21 год </v>
          </cell>
          <cell r="M86" t="str">
            <v>очередная</v>
          </cell>
          <cell r="N86" t="str">
            <v>административно—технический персонал</v>
          </cell>
          <cell r="R86" t="str">
            <v>IV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«Аллегро-Плюс»</v>
          </cell>
          <cell r="G87" t="str">
            <v>Коротков</v>
          </cell>
          <cell r="H87" t="str">
            <v>Роман</v>
          </cell>
          <cell r="I87" t="str">
            <v>Валерьевич</v>
          </cell>
          <cell r="K87" t="str">
            <v>главный энергетик</v>
          </cell>
          <cell r="L87" t="str">
            <v>1 год</v>
          </cell>
          <cell r="M87" t="str">
            <v>внеочередная</v>
          </cell>
          <cell r="N87" t="str">
            <v>административно—технический персонал</v>
          </cell>
          <cell r="R87" t="str">
            <v>IV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ООО «Аллегро-Плюс»</v>
          </cell>
          <cell r="G88" t="str">
            <v>Ларин</v>
          </cell>
          <cell r="H88" t="str">
            <v>Сергей</v>
          </cell>
          <cell r="I88" t="str">
            <v>Александрович</v>
          </cell>
          <cell r="K88" t="str">
            <v>электромонтёр</v>
          </cell>
          <cell r="L88" t="str">
            <v>7 лет</v>
          </cell>
          <cell r="M88" t="str">
            <v>внеочередная</v>
          </cell>
          <cell r="N88" t="str">
            <v>оперативно-ремонтный персонал</v>
          </cell>
          <cell r="R88" t="str">
            <v>IV до 1000 В</v>
          </cell>
          <cell r="S88" t="str">
            <v>ПТЭЭПЭЭ</v>
          </cell>
          <cell r="V88">
            <v>0.4375</v>
          </cell>
        </row>
        <row r="89">
          <cell r="E89" t="str">
            <v>ОАО "Химволокно"</v>
          </cell>
          <cell r="G89" t="str">
            <v>Широкий</v>
          </cell>
          <cell r="H89" t="str">
            <v>Иван</v>
          </cell>
          <cell r="I89" t="str">
            <v>Викторович</v>
          </cell>
          <cell r="K89" t="str">
            <v>Заместитель начальника цеха ЭСиС</v>
          </cell>
          <cell r="L89" t="str">
            <v>1 год</v>
          </cell>
          <cell r="M89" t="str">
            <v>первичная</v>
          </cell>
          <cell r="N89" t="str">
            <v>Руководитель структурного подразделения</v>
          </cell>
          <cell r="S89" t="str">
            <v>ПТЭТЭ</v>
          </cell>
          <cell r="V89">
            <v>0.4375</v>
          </cell>
        </row>
        <row r="90">
          <cell r="E90" t="str">
            <v>ООО "СИТИ ЛИФТ"</v>
          </cell>
          <cell r="G90" t="str">
            <v xml:space="preserve">Жаров </v>
          </cell>
          <cell r="H90" t="str">
            <v>Александр</v>
          </cell>
          <cell r="I90" t="str">
            <v>Сергеевич</v>
          </cell>
          <cell r="K90" t="str">
            <v>Электромеханик по лифтам</v>
          </cell>
          <cell r="L90" t="str">
            <v>9 лет</v>
          </cell>
          <cell r="M90" t="str">
            <v>внеочередная</v>
          </cell>
          <cell r="N90" t="str">
            <v>оперативно-ремонтный персонал</v>
          </cell>
          <cell r="R90" t="str">
            <v>III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"СИТИ ЛИФТ"</v>
          </cell>
          <cell r="G91" t="str">
            <v xml:space="preserve">Елисеев </v>
          </cell>
          <cell r="H91" t="str">
            <v>Владимир</v>
          </cell>
          <cell r="I91" t="str">
            <v>Васильевич</v>
          </cell>
          <cell r="K91" t="str">
            <v xml:space="preserve">Генеральный директор </v>
          </cell>
          <cell r="L91" t="str">
            <v>15 лет</v>
          </cell>
          <cell r="M91" t="str">
            <v>внеочередная</v>
          </cell>
          <cell r="N91" t="str">
            <v>административно—технический персонал</v>
          </cell>
          <cell r="R91" t="str">
            <v>III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"СИТИ ЛИФТ"</v>
          </cell>
          <cell r="G92" t="str">
            <v xml:space="preserve">Михайлов </v>
          </cell>
          <cell r="H92" t="str">
            <v>Михаил</v>
          </cell>
          <cell r="I92" t="str">
            <v>Сергеевич</v>
          </cell>
          <cell r="K92" t="str">
            <v xml:space="preserve">  электромеханик по лифтам</v>
          </cell>
          <cell r="L92" t="str">
            <v>9 лет</v>
          </cell>
          <cell r="M92" t="str">
            <v>внеочередная</v>
          </cell>
          <cell r="N92" t="str">
            <v>оперативно-ремонтный персонал</v>
          </cell>
          <cell r="R92" t="str">
            <v>III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"РУСИНОКС"</v>
          </cell>
          <cell r="G93" t="str">
            <v xml:space="preserve">Рыжов </v>
          </cell>
          <cell r="H93" t="str">
            <v xml:space="preserve">Сергей </v>
          </cell>
          <cell r="I93" t="str">
            <v>Евгеньевич</v>
          </cell>
          <cell r="K93" t="str">
            <v>Технический директор</v>
          </cell>
          <cell r="L93" t="str">
            <v>4 года</v>
          </cell>
          <cell r="M93" t="str">
            <v>первичная</v>
          </cell>
          <cell r="N93" t="str">
            <v>административно—технический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"Инновации и Сервис"</v>
          </cell>
          <cell r="G94" t="str">
            <v>Аминников</v>
          </cell>
          <cell r="H94" t="str">
            <v>Вячеслав</v>
          </cell>
          <cell r="I94" t="str">
            <v>Гаврилович</v>
          </cell>
          <cell r="K94" t="str">
            <v>слесарь-ремонтник</v>
          </cell>
          <cell r="L94" t="str">
            <v>5 лет</v>
          </cell>
          <cell r="M94" t="str">
            <v>внеочередная</v>
          </cell>
          <cell r="N94" t="str">
            <v>оперативно-ремонтный персонал</v>
          </cell>
          <cell r="R94" t="str">
            <v>III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"Инновации и Сервис"</v>
          </cell>
          <cell r="G95" t="str">
            <v>Сарбаев</v>
          </cell>
          <cell r="H95" t="str">
            <v>Радик</v>
          </cell>
          <cell r="I95" t="str">
            <v>Зуфарович</v>
          </cell>
          <cell r="K95" t="str">
            <v>слесарь-ремонтник</v>
          </cell>
          <cell r="L95" t="str">
            <v>5 лет</v>
          </cell>
          <cell r="M95" t="str">
            <v>внеочередная</v>
          </cell>
          <cell r="N95" t="str">
            <v>оперативно-ремонтный персонал</v>
          </cell>
          <cell r="R95" t="str">
            <v>III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"Инновации и Сервис"</v>
          </cell>
          <cell r="G96" t="str">
            <v>Мочалов</v>
          </cell>
          <cell r="H96" t="str">
            <v>Роман</v>
          </cell>
          <cell r="I96" t="str">
            <v>Алексеевич</v>
          </cell>
          <cell r="K96" t="str">
            <v>слесарь-ремонтник</v>
          </cell>
          <cell r="L96" t="str">
            <v>1 год</v>
          </cell>
          <cell r="M96" t="str">
            <v>внеочередная</v>
          </cell>
          <cell r="N96" t="str">
            <v>оперативно-ремонтный персонал</v>
          </cell>
          <cell r="R96" t="str">
            <v>III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 xml:space="preserve">АО «РИМА»                                                </v>
          </cell>
          <cell r="G97" t="str">
            <v xml:space="preserve">Сухоруков </v>
          </cell>
          <cell r="H97" t="str">
            <v xml:space="preserve">Александр </v>
          </cell>
          <cell r="I97" t="str">
            <v>Александрович</v>
          </cell>
          <cell r="K97" t="str">
            <v>Руководитель складского комплекса</v>
          </cell>
          <cell r="L97" t="str">
            <v>9 лет</v>
          </cell>
          <cell r="M97" t="str">
            <v>первичная</v>
          </cell>
          <cell r="N97" t="str">
            <v>административно—технический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АО "ПОНИ"</v>
          </cell>
          <cell r="G98" t="str">
            <v>Герасимов</v>
          </cell>
          <cell r="H98" t="str">
            <v xml:space="preserve">Виктор </v>
          </cell>
          <cell r="I98" t="str">
            <v>Сергеевич</v>
          </cell>
          <cell r="K98" t="str">
            <v>Начальника группы наладки, испытаний и обслуживания медицинской техники</v>
          </cell>
          <cell r="L98" t="str">
            <v>16 лет</v>
          </cell>
          <cell r="M98" t="str">
            <v>внеочередная</v>
          </cell>
          <cell r="N98" t="str">
            <v>административно—технический персонал</v>
          </cell>
          <cell r="R98" t="str">
            <v>IV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АО "ПОНИ"</v>
          </cell>
          <cell r="G99" t="str">
            <v>Михайленко</v>
          </cell>
          <cell r="H99" t="str">
            <v>Юрий</v>
          </cell>
          <cell r="I99" t="str">
            <v>Анатольевич</v>
          </cell>
          <cell r="K99" t="str">
            <v>Начальник группы (в прочих отраслях)</v>
          </cell>
          <cell r="L99" t="str">
            <v>16 лет</v>
          </cell>
          <cell r="M99" t="str">
            <v>внеочередная</v>
          </cell>
          <cell r="N99" t="str">
            <v>административно—технический персонал</v>
          </cell>
          <cell r="R99" t="str">
            <v>IV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"БЕЙДЖ-ОНЛАЙН"</v>
          </cell>
          <cell r="G100" t="str">
            <v>Иванов</v>
          </cell>
          <cell r="H100" t="str">
            <v>Федор</v>
          </cell>
          <cell r="I100" t="str">
            <v>Юрьевич</v>
          </cell>
          <cell r="K100" t="str">
            <v>Электромонтер</v>
          </cell>
          <cell r="L100" t="str">
            <v>10 месяцев</v>
          </cell>
          <cell r="M100" t="str">
            <v>первичная</v>
          </cell>
          <cell r="N100" t="str">
            <v>оперативно-ремонтный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"НПК "Дельта-Тест"</v>
          </cell>
          <cell r="G101" t="str">
            <v>Шишков</v>
          </cell>
          <cell r="H101" t="str">
            <v>Алексей</v>
          </cell>
          <cell r="I101" t="str">
            <v>Александрович</v>
          </cell>
          <cell r="K101" t="str">
            <v>Руководитель инженерного отдела</v>
          </cell>
          <cell r="L101" t="str">
            <v>С 01.11.2023</v>
          </cell>
          <cell r="M101" t="str">
            <v>первичная</v>
          </cell>
          <cell r="N101" t="str">
            <v>административно—технический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"НПК "Дельта-Тест"</v>
          </cell>
          <cell r="G102" t="str">
            <v>Соколов</v>
          </cell>
          <cell r="H102" t="str">
            <v>Кирилл</v>
          </cell>
          <cell r="I102" t="str">
            <v xml:space="preserve">Евгеньевич </v>
          </cell>
          <cell r="K102" t="str">
            <v>Ведущий инженер</v>
          </cell>
          <cell r="L102" t="str">
            <v>С 01.04.2024</v>
          </cell>
          <cell r="M102" t="str">
            <v>первичная</v>
          </cell>
          <cell r="N102" t="str">
            <v>административно—технический персонал</v>
          </cell>
          <cell r="R102" t="str">
            <v>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"НПК "Дельта-Тест"</v>
          </cell>
          <cell r="G103" t="str">
            <v xml:space="preserve">Приказчиков </v>
          </cell>
          <cell r="H103" t="str">
            <v xml:space="preserve">Александр </v>
          </cell>
          <cell r="I103" t="str">
            <v xml:space="preserve">Геннадьевич </v>
          </cell>
          <cell r="K103" t="str">
            <v xml:space="preserve">Заместитель генерального директора </v>
          </cell>
          <cell r="L103" t="str">
            <v>С 01.09.2021</v>
          </cell>
          <cell r="M103" t="str">
            <v>первичная</v>
          </cell>
          <cell r="N103" t="str">
            <v>административно—технический персонал</v>
          </cell>
          <cell r="R103" t="str">
            <v>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"НПК "Дельта-Тест"</v>
          </cell>
          <cell r="G104" t="str">
            <v>Серебряков</v>
          </cell>
          <cell r="H104" t="str">
            <v>Ярослав</v>
          </cell>
          <cell r="I104" t="str">
            <v>Александрович</v>
          </cell>
          <cell r="K104" t="str">
            <v xml:space="preserve">Наладчик тех.оборудования 5 разряда, бригадир участка </v>
          </cell>
          <cell r="L104" t="str">
            <v>С 01.12.2022</v>
          </cell>
          <cell r="M104" t="str">
            <v>первичная</v>
          </cell>
          <cell r="N104" t="str">
            <v>оперативно-ремонтный персонал</v>
          </cell>
          <cell r="R104" t="str">
            <v>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"НПК "Дельта-Тест"</v>
          </cell>
          <cell r="G105" t="str">
            <v>Канищев</v>
          </cell>
          <cell r="H105" t="str">
            <v>Сергей</v>
          </cell>
          <cell r="I105" t="str">
            <v xml:space="preserve">Николаевич </v>
          </cell>
          <cell r="K105" t="str">
            <v>Заместитель генерального директора по произвоству</v>
          </cell>
          <cell r="L105" t="str">
            <v>С 01.06.2018</v>
          </cell>
          <cell r="M105" t="str">
            <v>первичная</v>
          </cell>
          <cell r="N105" t="str">
            <v>административно—технический персонал</v>
          </cell>
          <cell r="R105" t="str">
            <v>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"ИС КЛИНИНГ"</v>
          </cell>
          <cell r="G106" t="str">
            <v>Аношин</v>
          </cell>
          <cell r="H106" t="str">
            <v>Александр</v>
          </cell>
          <cell r="I106" t="str">
            <v>Романович</v>
          </cell>
          <cell r="K106" t="str">
            <v>Электромонтер по ремонту и обслуживанию электрооборудования</v>
          </cell>
          <cell r="L106" t="str">
            <v>1 мес</v>
          </cell>
          <cell r="M106" t="str">
            <v>очередная</v>
          </cell>
          <cell r="N106" t="str">
            <v>оперативно-ремонтный персонал</v>
          </cell>
          <cell r="R106" t="str">
            <v>IV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"ИС КЛИНИНГ"</v>
          </cell>
          <cell r="G107" t="str">
            <v>Лихановский</v>
          </cell>
          <cell r="H107" t="str">
            <v>Василий</v>
          </cell>
          <cell r="I107" t="str">
            <v>Станиславович</v>
          </cell>
          <cell r="K107" t="str">
            <v>Электромонтер по ремонту и обслуживанию электрооборудования</v>
          </cell>
          <cell r="L107" t="str">
            <v>1 мес</v>
          </cell>
          <cell r="M107" t="str">
            <v>первичная</v>
          </cell>
          <cell r="N107" t="str">
            <v>оперативно-ремонтный персонал</v>
          </cell>
          <cell r="R107" t="str">
            <v>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"ИС КЛИНИНГ"</v>
          </cell>
          <cell r="G108" t="str">
            <v>Ситкин</v>
          </cell>
          <cell r="H108" t="str">
            <v>Павел</v>
          </cell>
          <cell r="I108" t="str">
            <v>Викторович</v>
          </cell>
          <cell r="K108" t="str">
            <v>Электромонтер по ремонту и обслуживанию электрооборудования</v>
          </cell>
          <cell r="L108" t="str">
            <v>1 мес</v>
          </cell>
          <cell r="M108" t="str">
            <v>очередная</v>
          </cell>
          <cell r="N108" t="str">
            <v>оперативно-ремонтный персонал</v>
          </cell>
          <cell r="R108" t="str">
            <v>IV до и выше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«Даниес Технология»</v>
          </cell>
          <cell r="G109" t="str">
            <v>Суд</v>
          </cell>
          <cell r="H109" t="str">
            <v>Илья</v>
          </cell>
          <cell r="I109" t="str">
            <v>Борисович</v>
          </cell>
          <cell r="K109" t="str">
            <v>Ведущий инженер</v>
          </cell>
          <cell r="L109" t="str">
            <v>4 мес</v>
          </cell>
          <cell r="M109" t="str">
            <v>внеочередная</v>
          </cell>
          <cell r="N109" t="str">
            <v>оперативно-ремонтный персонал</v>
          </cell>
          <cell r="R109" t="str">
            <v>III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НПЦ НК "Кропус"</v>
          </cell>
          <cell r="G110" t="str">
            <v>Буцик</v>
          </cell>
          <cell r="H110" t="str">
            <v>Виталий</v>
          </cell>
          <cell r="I110" t="str">
            <v>Петрович</v>
          </cell>
          <cell r="K110" t="str">
            <v>Главный энергетик</v>
          </cell>
          <cell r="L110" t="str">
            <v>25 лет</v>
          </cell>
          <cell r="M110" t="str">
            <v>первичная</v>
          </cell>
          <cell r="N110" t="str">
            <v>административно—технический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"НПЦ "Кропус-ПО"</v>
          </cell>
          <cell r="G111" t="str">
            <v>Баканов</v>
          </cell>
          <cell r="H111" t="str">
            <v>Борис</v>
          </cell>
          <cell r="I111" t="str">
            <v>Александрович</v>
          </cell>
          <cell r="K111" t="str">
            <v>специалист по охране труда</v>
          </cell>
          <cell r="L111" t="str">
            <v>13 лет</v>
          </cell>
          <cell r="M111" t="str">
            <v>первичная</v>
          </cell>
          <cell r="N111" t="str">
            <v>специалист по охране труда контролирующий электроустановки</v>
          </cell>
          <cell r="R111" t="str">
            <v>IV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"НПЦ "Кропус-ПО"</v>
          </cell>
          <cell r="G112" t="str">
            <v>Шкляревич</v>
          </cell>
          <cell r="H112" t="str">
            <v xml:space="preserve">Сергей </v>
          </cell>
          <cell r="I112" t="str">
            <v>Владимирович</v>
          </cell>
          <cell r="K112" t="str">
            <v>Комендант</v>
          </cell>
          <cell r="L112" t="str">
            <v>4 мес.</v>
          </cell>
          <cell r="M112" t="str">
            <v>первичная</v>
          </cell>
          <cell r="N112" t="str">
            <v>административно—технический персонал</v>
          </cell>
          <cell r="R112" t="str">
            <v>II до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 xml:space="preserve">ООО "ВР-Ресурс"                             </v>
          </cell>
          <cell r="G113" t="str">
            <v>Лагутин</v>
          </cell>
          <cell r="H113" t="str">
            <v>Евгений</v>
          </cell>
          <cell r="I113" t="str">
            <v>Николаевич</v>
          </cell>
          <cell r="K113" t="str">
            <v>заместитель начальника отдела</v>
          </cell>
          <cell r="L113" t="str">
            <v>3 мес</v>
          </cell>
          <cell r="M113" t="str">
            <v>внеочередная</v>
          </cell>
          <cell r="N113" t="str">
            <v>административно—технический персонал</v>
          </cell>
          <cell r="R113" t="str">
            <v>V до и выше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ООО«НАШ ДОМ»</v>
          </cell>
          <cell r="G114" t="str">
            <v>Альшин</v>
          </cell>
          <cell r="H114" t="str">
            <v>Али</v>
          </cell>
          <cell r="I114" t="str">
            <v>Абдулхакович</v>
          </cell>
          <cell r="K114" t="str">
            <v>электромонтер</v>
          </cell>
          <cell r="L114" t="str">
            <v>18 лет</v>
          </cell>
          <cell r="M114" t="str">
            <v>очередная</v>
          </cell>
          <cell r="N114" t="str">
            <v>оперативно-ремонтный персонал</v>
          </cell>
          <cell r="R114" t="str">
            <v>III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 xml:space="preserve">ООО «Вся мебель»                     </v>
          </cell>
          <cell r="G115" t="str">
            <v xml:space="preserve">Корочкин  </v>
          </cell>
          <cell r="H115" t="str">
            <v>Вадим</v>
          </cell>
          <cell r="I115" t="str">
            <v>Петрович</v>
          </cell>
          <cell r="K115" t="str">
            <v>генеральный директор</v>
          </cell>
          <cell r="L115" t="str">
            <v>22 месяца</v>
          </cell>
          <cell r="M115" t="str">
            <v>внеочередная</v>
          </cell>
          <cell r="N115" t="str">
            <v>административно—технический персонал</v>
          </cell>
          <cell r="R115" t="str">
            <v>III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Управление Росреестра по Московской области</v>
          </cell>
          <cell r="G116" t="str">
            <v>Есько</v>
          </cell>
          <cell r="H116" t="str">
            <v>Вадим</v>
          </cell>
          <cell r="I116" t="str">
            <v>Олегович</v>
          </cell>
          <cell r="K116" t="str">
            <v>заместитель начальника отдела материально-технического обеспечения</v>
          </cell>
          <cell r="L116" t="str">
            <v xml:space="preserve">2 года               </v>
          </cell>
          <cell r="M116" t="str">
            <v>очередная</v>
          </cell>
          <cell r="N116" t="str">
            <v>административно—технический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"Газпром теплоэнерго МО"</v>
          </cell>
          <cell r="G117" t="str">
            <v>Садиков</v>
          </cell>
          <cell r="H117" t="str">
            <v>Константин</v>
          </cell>
          <cell r="I117" t="str">
            <v>Владимирович</v>
          </cell>
          <cell r="K117" t="str">
            <v>Мастер</v>
          </cell>
          <cell r="L117" t="str">
            <v>0л5м</v>
          </cell>
          <cell r="M117" t="str">
            <v>первичная</v>
          </cell>
          <cell r="N117" t="str">
            <v>административно—технический персонал</v>
          </cell>
          <cell r="S117" t="str">
            <v>ПТЭТЭ</v>
          </cell>
          <cell r="V117">
            <v>0.47916666666666669</v>
          </cell>
        </row>
        <row r="118">
          <cell r="E118" t="str">
            <v>ООО "Газпром теплоэнерго МО"</v>
          </cell>
          <cell r="G118" t="str">
            <v>Васюков</v>
          </cell>
          <cell r="H118" t="str">
            <v xml:space="preserve">Дмитрий </v>
          </cell>
          <cell r="I118" t="str">
            <v>Анатольевич</v>
          </cell>
          <cell r="K118" t="str">
            <v>Мастер</v>
          </cell>
          <cell r="L118" t="str">
            <v>0л4м</v>
          </cell>
          <cell r="M118" t="str">
            <v>первичная</v>
          </cell>
          <cell r="N118" t="str">
            <v>административно—технический персонал</v>
          </cell>
          <cell r="S118" t="str">
            <v>ПТЭТЭ</v>
          </cell>
          <cell r="V118">
            <v>0.47916666666666669</v>
          </cell>
        </row>
        <row r="119">
          <cell r="E119" t="str">
            <v>ООО "Газпром теплоэнерго МО"</v>
          </cell>
          <cell r="G119" t="str">
            <v>Маслов</v>
          </cell>
          <cell r="H119" t="str">
            <v xml:space="preserve">Сергей </v>
          </cell>
          <cell r="I119" t="str">
            <v>Владимирович</v>
          </cell>
          <cell r="K119" t="str">
            <v>Мастер</v>
          </cell>
          <cell r="L119" t="str">
            <v>0л4м</v>
          </cell>
          <cell r="M119" t="str">
            <v>первичная</v>
          </cell>
          <cell r="N119" t="str">
            <v>административно—технический персонал</v>
          </cell>
          <cell r="S119" t="str">
            <v>ПТЭТЭ</v>
          </cell>
          <cell r="V119">
            <v>0.47916666666666669</v>
          </cell>
        </row>
        <row r="120">
          <cell r="E120" t="str">
            <v>ООО "Газпром теплоэнерго МО"</v>
          </cell>
          <cell r="G120" t="str">
            <v>Радчук</v>
          </cell>
          <cell r="H120" t="str">
            <v xml:space="preserve">Сергей </v>
          </cell>
          <cell r="I120" t="str">
            <v>Анатольевич</v>
          </cell>
          <cell r="K120" t="str">
            <v>Мастер</v>
          </cell>
          <cell r="L120" t="str">
            <v>0л3м</v>
          </cell>
          <cell r="M120" t="str">
            <v>первичная</v>
          </cell>
          <cell r="N120" t="str">
            <v>административно—технический персонал</v>
          </cell>
          <cell r="S120" t="str">
            <v>ПТЭТЭ</v>
          </cell>
          <cell r="V120">
            <v>0.47916666666666669</v>
          </cell>
        </row>
        <row r="121">
          <cell r="E121" t="str">
            <v>ООО "Газпром теплоэнерго МО"</v>
          </cell>
          <cell r="G121" t="str">
            <v xml:space="preserve">Фёдоров </v>
          </cell>
          <cell r="H121" t="str">
            <v>Виталий</v>
          </cell>
          <cell r="I121" t="str">
            <v>Александрович</v>
          </cell>
          <cell r="K121" t="str">
            <v>Мастер</v>
          </cell>
          <cell r="L121" t="str">
            <v>0л2м</v>
          </cell>
          <cell r="M121" t="str">
            <v>первичная</v>
          </cell>
          <cell r="N121" t="str">
            <v>административно—технический персонал</v>
          </cell>
          <cell r="S121" t="str">
            <v>ПТЭТЭ</v>
          </cell>
          <cell r="V121">
            <v>0.47916666666666669</v>
          </cell>
        </row>
        <row r="122">
          <cell r="E122" t="str">
            <v>ООО "Везувиус"</v>
          </cell>
          <cell r="G122" t="str">
            <v xml:space="preserve">Лебедькова </v>
          </cell>
          <cell r="H122" t="str">
            <v>Наталия</v>
          </cell>
          <cell r="I122" t="str">
            <v>Евгеньевна</v>
          </cell>
          <cell r="K122" t="str">
            <v>Генеральный директор</v>
          </cell>
          <cell r="L122" t="str">
            <v>1 год</v>
          </cell>
          <cell r="M122" t="str">
            <v>первичная</v>
          </cell>
          <cell r="N122" t="str">
            <v>административно—технический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"Газпром газомоторные системы"</v>
          </cell>
          <cell r="G123" t="str">
            <v>Полухин</v>
          </cell>
          <cell r="H123" t="str">
            <v>Алексей</v>
          </cell>
          <cell r="I123" t="str">
            <v>Андреевич</v>
          </cell>
          <cell r="K123" t="str">
            <v>Ведущий инженер-энергетик</v>
          </cell>
          <cell r="L123" t="str">
            <v>1 год 5 мес</v>
          </cell>
          <cell r="M123" t="str">
            <v>очередная</v>
          </cell>
          <cell r="N123" t="str">
            <v>административно—технический персонал</v>
          </cell>
          <cell r="R123" t="str">
            <v>V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"Газпром газомоторные системы"</v>
          </cell>
          <cell r="G124" t="str">
            <v>Косарев</v>
          </cell>
          <cell r="H124" t="str">
            <v>Олег</v>
          </cell>
          <cell r="I124" t="str">
            <v>Германович</v>
          </cell>
          <cell r="K124" t="str">
            <v>Начальник производственной площадки</v>
          </cell>
          <cell r="L124" t="str">
            <v>1 год 2 мес</v>
          </cell>
          <cell r="M124" t="str">
            <v>первичная</v>
          </cell>
          <cell r="N124" t="str">
            <v>административно—технический персонал</v>
          </cell>
          <cell r="R124" t="str">
            <v>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"Метадинеа"</v>
          </cell>
          <cell r="G125" t="str">
            <v xml:space="preserve">Путилин </v>
          </cell>
          <cell r="H125" t="str">
            <v>Николай</v>
          </cell>
          <cell r="I125" t="str">
            <v>Юрьевич</v>
          </cell>
          <cell r="K125" t="str">
            <v>заместитель директора по техническому обеспечению</v>
          </cell>
          <cell r="L125" t="str">
            <v>3 года</v>
          </cell>
          <cell r="M125" t="str">
            <v>первичная</v>
          </cell>
          <cell r="N125" t="str">
            <v>административно—технический персонал</v>
          </cell>
          <cell r="R125" t="str">
            <v>II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"Метадинеа"</v>
          </cell>
          <cell r="G126" t="str">
            <v xml:space="preserve">Косинов </v>
          </cell>
          <cell r="H126" t="str">
            <v>Леонид</v>
          </cell>
          <cell r="I126" t="str">
            <v>Вячеславович</v>
          </cell>
          <cell r="K126" t="str">
            <v>инженер энергетик</v>
          </cell>
          <cell r="L126" t="str">
            <v>1 год</v>
          </cell>
          <cell r="M126" t="str">
            <v>первичная</v>
          </cell>
          <cell r="N126" t="str">
            <v>Руководитель структурного подразделения</v>
          </cell>
          <cell r="R126" t="str">
            <v>II до и выше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 xml:space="preserve">ООО "ЭнергоСтар" </v>
          </cell>
          <cell r="G127" t="str">
            <v>Брежнева</v>
          </cell>
          <cell r="H127" t="str">
            <v>Наталья</v>
          </cell>
          <cell r="I127" t="str">
            <v>Сергеевна</v>
          </cell>
          <cell r="K127" t="str">
            <v xml:space="preserve">Ведущий специалист по охране труда </v>
          </cell>
          <cell r="M127" t="str">
            <v>первичная</v>
          </cell>
          <cell r="N127" t="str">
            <v>специалист по охране труда, осуществляющий контроль за эксплуатацией тепловых энергоустановок</v>
          </cell>
          <cell r="S127" t="str">
            <v>ПТЭТЭ</v>
          </cell>
          <cell r="V127">
            <v>0.47916666666666669</v>
          </cell>
        </row>
        <row r="128">
          <cell r="E128" t="str">
            <v xml:space="preserve">ООО "ЭнергоСтар" </v>
          </cell>
          <cell r="G128" t="str">
            <v>Пестрова</v>
          </cell>
          <cell r="H128" t="str">
            <v>Елизавета</v>
          </cell>
          <cell r="I128" t="str">
            <v>Николаевна</v>
          </cell>
          <cell r="K128" t="str">
            <v>Специалист</v>
          </cell>
          <cell r="M128" t="str">
            <v>первичная</v>
          </cell>
          <cell r="N128" t="str">
            <v>специалист по охране труда, осуществляющий контроль за эксплуатацией тепловых энергоустановок</v>
          </cell>
          <cell r="S128" t="str">
            <v>ПТЭТЭ</v>
          </cell>
          <cell r="V128">
            <v>0.47916666666666669</v>
          </cell>
        </row>
        <row r="129">
          <cell r="E129" t="str">
            <v>ООО "ИСК "АС"</v>
          </cell>
          <cell r="G129" t="str">
            <v xml:space="preserve">Козлов </v>
          </cell>
          <cell r="H129" t="str">
            <v xml:space="preserve">Станислав </v>
          </cell>
          <cell r="I129" t="str">
            <v>Николаевич</v>
          </cell>
          <cell r="K129" t="str">
            <v>Производитель работ</v>
          </cell>
          <cell r="L129" t="str">
            <v>4 года</v>
          </cell>
          <cell r="M129" t="str">
            <v>очередная</v>
          </cell>
          <cell r="N129" t="str">
            <v>административно—технический персонал</v>
          </cell>
          <cell r="R129" t="str">
            <v>IV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ООО "ИСК "АС"</v>
          </cell>
          <cell r="G130" t="str">
            <v xml:space="preserve">Нестеренко </v>
          </cell>
          <cell r="H130" t="str">
            <v>Олег</v>
          </cell>
          <cell r="I130" t="str">
            <v>Олегович</v>
          </cell>
          <cell r="K130" t="str">
            <v>Инженер</v>
          </cell>
          <cell r="L130" t="str">
            <v>2 года</v>
          </cell>
          <cell r="M130" t="str">
            <v>очередная</v>
          </cell>
          <cell r="N130" t="str">
            <v>административно—технический персонал</v>
          </cell>
          <cell r="R130" t="str">
            <v>IV до и выше 1000 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ООО "ИСК "АС"</v>
          </cell>
          <cell r="G131" t="str">
            <v xml:space="preserve">Шиповский </v>
          </cell>
          <cell r="H131" t="str">
            <v>Владимир</v>
          </cell>
          <cell r="I131" t="str">
            <v>Александрович</v>
          </cell>
          <cell r="K131" t="str">
            <v xml:space="preserve">Производитель работ </v>
          </cell>
          <cell r="L131" t="str">
            <v>3 года</v>
          </cell>
          <cell r="M131" t="str">
            <v>очередная</v>
          </cell>
          <cell r="N131" t="str">
            <v>административно—технический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"ИСК "АС"</v>
          </cell>
          <cell r="G132" t="str">
            <v>Бендерский</v>
          </cell>
          <cell r="H132" t="str">
            <v>Алексей</v>
          </cell>
          <cell r="I132" t="str">
            <v>Петрович</v>
          </cell>
          <cell r="K132" t="str">
            <v xml:space="preserve">Производитель работ </v>
          </cell>
          <cell r="L132" t="str">
            <v>3 года</v>
          </cell>
          <cell r="M132" t="str">
            <v>очередная</v>
          </cell>
          <cell r="N132" t="str">
            <v>административно—технический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"ИСК "АС"</v>
          </cell>
          <cell r="G133" t="str">
            <v>Руцкий</v>
          </cell>
          <cell r="H133" t="str">
            <v>Александр</v>
          </cell>
          <cell r="I133" t="str">
            <v>Вадимовч</v>
          </cell>
          <cell r="K133" t="str">
            <v xml:space="preserve">Производитель работ </v>
          </cell>
          <cell r="L133" t="str">
            <v>1 год</v>
          </cell>
          <cell r="M133" t="str">
            <v>очередная</v>
          </cell>
          <cell r="N133" t="str">
            <v>административно—технический персонал</v>
          </cell>
          <cell r="R133" t="str">
            <v>IV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НПП "РАДИНТЕХ"</v>
          </cell>
          <cell r="G134" t="str">
            <v xml:space="preserve">Прошкин </v>
          </cell>
          <cell r="H134" t="str">
            <v>Евгений</v>
          </cell>
          <cell r="I134" t="str">
            <v>Михайлович</v>
          </cell>
          <cell r="K134" t="str">
            <v xml:space="preserve">Начальник производства </v>
          </cell>
          <cell r="L134" t="str">
            <v>7 лет</v>
          </cell>
          <cell r="M134" t="str">
            <v>внеочередная</v>
          </cell>
          <cell r="N134" t="str">
            <v>административно—технический персонал</v>
          </cell>
          <cell r="R134" t="str">
            <v>III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НПП "РАДИНТЕХ"</v>
          </cell>
          <cell r="G135" t="str">
            <v xml:space="preserve">Отдельнов </v>
          </cell>
          <cell r="H135" t="str">
            <v xml:space="preserve">Сергей </v>
          </cell>
          <cell r="I135" t="str">
            <v>Александрович</v>
          </cell>
          <cell r="K135" t="str">
            <v xml:space="preserve">Слесарь механосборочных работ </v>
          </cell>
          <cell r="L135" t="str">
            <v>1 год</v>
          </cell>
          <cell r="M135" t="str">
            <v>первичная</v>
          </cell>
          <cell r="N135" t="str">
            <v>административно—технический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НПП "РАДИНТЕХ"</v>
          </cell>
          <cell r="G136" t="str">
            <v xml:space="preserve">Федоров </v>
          </cell>
          <cell r="H136" t="str">
            <v xml:space="preserve">Егор </v>
          </cell>
          <cell r="I136" t="str">
            <v>Григорьевич</v>
          </cell>
          <cell r="K136" t="str">
            <v>Слесарь - сборщик радиоэлектронной аппаратуры и приборов</v>
          </cell>
          <cell r="L136" t="str">
            <v>1 месяц</v>
          </cell>
          <cell r="M136" t="str">
            <v>первичная</v>
          </cell>
          <cell r="N136" t="str">
            <v>административно—технический персонал</v>
          </cell>
          <cell r="R136" t="str">
            <v>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НПП "РАДИНТЕХ"</v>
          </cell>
          <cell r="G137" t="str">
            <v xml:space="preserve">Брантов </v>
          </cell>
          <cell r="H137" t="str">
            <v xml:space="preserve">Павел </v>
          </cell>
          <cell r="I137" t="str">
            <v>Николаевич</v>
          </cell>
          <cell r="K137" t="str">
            <v>Сварщик аргонодуговой сварки</v>
          </cell>
          <cell r="L137" t="str">
            <v>1 год</v>
          </cell>
          <cell r="M137" t="str">
            <v>первичная</v>
          </cell>
          <cell r="N137" t="str">
            <v xml:space="preserve">Ремонтный персонал </v>
          </cell>
          <cell r="R137" t="str">
            <v>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НПП "РАДИНТЕХ"</v>
          </cell>
          <cell r="G138" t="str">
            <v xml:space="preserve">Климов </v>
          </cell>
          <cell r="H138" t="str">
            <v>Илья</v>
          </cell>
          <cell r="I138" t="str">
            <v>Александрович</v>
          </cell>
          <cell r="K138" t="str">
            <v>Электрогазосварщик</v>
          </cell>
          <cell r="L138" t="str">
            <v>1 год</v>
          </cell>
          <cell r="M138" t="str">
            <v>первичная</v>
          </cell>
          <cell r="N138" t="str">
            <v xml:space="preserve">ремонтный персонал 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"Ликинский автобус"</v>
          </cell>
          <cell r="G139" t="str">
            <v>Елистратов</v>
          </cell>
          <cell r="H139" t="str">
            <v>Александр</v>
          </cell>
          <cell r="I139" t="str">
            <v>Викторович</v>
          </cell>
          <cell r="K139" t="str">
            <v>Главный энергетик</v>
          </cell>
          <cell r="L139" t="str">
            <v>7 мес.</v>
          </cell>
          <cell r="M139" t="str">
            <v>первичная</v>
          </cell>
          <cell r="N139" t="str">
            <v>Руководитель структурного подразделения</v>
          </cell>
          <cell r="S139" t="str">
            <v>ПТЭТЭ</v>
          </cell>
          <cell r="V139">
            <v>0.54166666666666696</v>
          </cell>
        </row>
        <row r="140">
          <cell r="E140" t="str">
            <v>ООО "Ликинский автобус"</v>
          </cell>
          <cell r="G140" t="str">
            <v>Ермаков</v>
          </cell>
          <cell r="H140" t="str">
            <v>Сергей</v>
          </cell>
          <cell r="I140" t="str">
            <v>Викторович</v>
          </cell>
          <cell r="K140" t="str">
            <v>Начальник цеха</v>
          </cell>
          <cell r="L140" t="str">
            <v>6 лет</v>
          </cell>
          <cell r="M140" t="str">
            <v>первичная</v>
          </cell>
          <cell r="N140" t="str">
            <v>Руководитель структурного подразделения</v>
          </cell>
          <cell r="S140" t="str">
            <v>ПТЭТЭ</v>
          </cell>
          <cell r="V140">
            <v>0.54166666666666696</v>
          </cell>
        </row>
        <row r="141">
          <cell r="E141" t="str">
            <v>ООО "Ликинский автобус"</v>
          </cell>
          <cell r="G141" t="str">
            <v>Капралова</v>
          </cell>
          <cell r="H141" t="str">
            <v>Наталия</v>
          </cell>
          <cell r="I141" t="str">
            <v>Викторовна</v>
          </cell>
          <cell r="K141" t="str">
            <v>Начальник участка</v>
          </cell>
          <cell r="L141" t="str">
            <v>8 мес</v>
          </cell>
          <cell r="M141" t="str">
            <v>первичная</v>
          </cell>
          <cell r="N141" t="str">
            <v>руководящий работник</v>
          </cell>
          <cell r="S141" t="str">
            <v>ПТЭТЭ</v>
          </cell>
          <cell r="V141">
            <v>0.54166666666666696</v>
          </cell>
        </row>
        <row r="142">
          <cell r="E142" t="str">
            <v>ООО "Ликинский автобус"</v>
          </cell>
          <cell r="G142" t="str">
            <v>Рябов</v>
          </cell>
          <cell r="H142" t="str">
            <v>Дмитрий</v>
          </cell>
          <cell r="I142" t="str">
            <v>Юрьевич</v>
          </cell>
          <cell r="K142" t="str">
            <v>Главный специалист энергосиловых служб</v>
          </cell>
          <cell r="L142" t="str">
            <v>5лет</v>
          </cell>
          <cell r="M142" t="str">
            <v>первичная</v>
          </cell>
          <cell r="N142" t="str">
            <v>руководящий работник</v>
          </cell>
          <cell r="S142" t="str">
            <v>ПТЭТЭ</v>
          </cell>
          <cell r="V142">
            <v>0.54166666666666696</v>
          </cell>
        </row>
        <row r="143">
          <cell r="E143" t="str">
            <v>ООО "Ликинский автобус"</v>
          </cell>
          <cell r="G143" t="str">
            <v>Дегтярева</v>
          </cell>
          <cell r="H143" t="str">
            <v>Татьяна</v>
          </cell>
          <cell r="I143" t="str">
            <v>Вениаминовна</v>
          </cell>
          <cell r="K143" t="str">
            <v>Мастер</v>
          </cell>
          <cell r="L143" t="str">
            <v>8 лет</v>
          </cell>
          <cell r="M143" t="str">
            <v>первичная</v>
          </cell>
          <cell r="N143" t="str">
            <v>руководящий работник</v>
          </cell>
          <cell r="S143" t="str">
            <v>ПТЭТЭ</v>
          </cell>
          <cell r="V143">
            <v>0.54166666666666696</v>
          </cell>
        </row>
        <row r="144">
          <cell r="E144" t="str">
            <v>ООО "СЕРГИЕВО-ПОСАДСКИЙ ХЛЕБОКОМБИНАТ"</v>
          </cell>
          <cell r="G144" t="str">
            <v xml:space="preserve">Манукян </v>
          </cell>
          <cell r="H144" t="str">
            <v xml:space="preserve">Эдуард </v>
          </cell>
          <cell r="I144" t="str">
            <v>Суренович</v>
          </cell>
          <cell r="K144" t="str">
            <v xml:space="preserve">главный энергетик </v>
          </cell>
          <cell r="L144" t="str">
            <v>1 мес</v>
          </cell>
          <cell r="M144" t="str">
            <v>очередная</v>
          </cell>
          <cell r="N144" t="str">
            <v>административно—технический персонал</v>
          </cell>
          <cell r="R144" t="str">
            <v>IV до и выше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"ПЕРОБЕЛЛ"</v>
          </cell>
          <cell r="G145" t="str">
            <v>Папсуев</v>
          </cell>
          <cell r="H145" t="str">
            <v>Илья</v>
          </cell>
          <cell r="I145" t="str">
            <v>Владимирович</v>
          </cell>
          <cell r="K145" t="str">
            <v>Ведущий инженер</v>
          </cell>
          <cell r="L145" t="str">
            <v>5 лет</v>
          </cell>
          <cell r="M145" t="str">
            <v>Внеочередная</v>
          </cell>
          <cell r="N145" t="str">
            <v>административно—технический персонал</v>
          </cell>
          <cell r="R145" t="str">
            <v>III до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ООО "ГЕНЕРЕНТ"</v>
          </cell>
          <cell r="G146" t="str">
            <v>Тихонов</v>
          </cell>
          <cell r="H146" t="str">
            <v>Юрий</v>
          </cell>
          <cell r="I146" t="str">
            <v>Васильевич</v>
          </cell>
          <cell r="K146" t="str">
            <v>Руководитель службы эксплуатации</v>
          </cell>
          <cell r="L146" t="str">
            <v>3 года</v>
          </cell>
          <cell r="M146" t="str">
            <v>очередная</v>
          </cell>
          <cell r="N146" t="str">
            <v>административно—технический персонал</v>
          </cell>
          <cell r="R146" t="str">
            <v>IV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"ГУРТ"</v>
          </cell>
          <cell r="G147" t="str">
            <v>Демидов</v>
          </cell>
          <cell r="H147" t="str">
            <v>Максим</v>
          </cell>
          <cell r="I147" t="str">
            <v>Игоревич</v>
          </cell>
          <cell r="K147" t="str">
            <v>главный инженер</v>
          </cell>
          <cell r="L147" t="str">
            <v>10лет</v>
          </cell>
          <cell r="M147" t="str">
            <v>очередная</v>
          </cell>
          <cell r="N147" t="str">
            <v>административно—технический персонал</v>
          </cell>
          <cell r="R147" t="str">
            <v>V до и выше 1000 В</v>
          </cell>
          <cell r="S147" t="str">
            <v>ПТЭЭСиС</v>
          </cell>
          <cell r="V147">
            <v>0.5625</v>
          </cell>
        </row>
        <row r="148">
          <cell r="E148" t="str">
            <v>ООО "Черноголовская телефонная компания"</v>
          </cell>
          <cell r="G148" t="str">
            <v>Ефимов</v>
          </cell>
          <cell r="H148" t="str">
            <v>Сергей</v>
          </cell>
          <cell r="I148" t="str">
            <v>Павлович</v>
          </cell>
          <cell r="K148" t="str">
            <v>генеральный директор</v>
          </cell>
          <cell r="L148" t="str">
            <v>31год</v>
          </cell>
          <cell r="M148" t="str">
            <v>очередная</v>
          </cell>
          <cell r="N148" t="str">
            <v>административно—технический персонал</v>
          </cell>
          <cell r="R148" t="str">
            <v>III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"Черноголовская телефонная компания"</v>
          </cell>
          <cell r="G149" t="str">
            <v>Тимофеев</v>
          </cell>
          <cell r="H149" t="str">
            <v>Виктор</v>
          </cell>
          <cell r="I149" t="str">
            <v>Михайлович</v>
          </cell>
          <cell r="K149" t="str">
            <v>инженер</v>
          </cell>
          <cell r="L149" t="str">
            <v>31год</v>
          </cell>
          <cell r="M149" t="str">
            <v>очередная</v>
          </cell>
          <cell r="N149" t="str">
            <v>административно—технический персонал</v>
          </cell>
          <cell r="R149" t="str">
            <v>III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"Деловые Линии"</v>
          </cell>
          <cell r="G150" t="str">
            <v>Самаль Игоревич</v>
          </cell>
          <cell r="H150" t="str">
            <v xml:space="preserve">Александр </v>
          </cell>
          <cell r="I150" t="str">
            <v>Игоревич</v>
          </cell>
          <cell r="K150" t="str">
            <v xml:space="preserve">Заведующий хозяйством </v>
          </cell>
          <cell r="L150" t="str">
            <v>12 месяцев</v>
          </cell>
          <cell r="M150" t="str">
            <v>первичная</v>
          </cell>
          <cell r="N150" t="str">
            <v>оперативно-ремонтный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"Деловые Линии"</v>
          </cell>
          <cell r="G151" t="str">
            <v xml:space="preserve">Скородумов </v>
          </cell>
          <cell r="H151" t="str">
            <v xml:space="preserve"> Александр</v>
          </cell>
          <cell r="I151" t="str">
            <v>Анатольевич</v>
          </cell>
          <cell r="K151" t="str">
            <v xml:space="preserve">Заведующий хозяйством </v>
          </cell>
          <cell r="L151" t="str">
            <v>12 месяцев</v>
          </cell>
          <cell r="M151" t="str">
            <v>первичная</v>
          </cell>
          <cell r="N151" t="str">
            <v>оперативно-ремонтный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3"/>
  <sheetViews>
    <sheetView tabSelected="1" view="pageBreakPreview" zoomScale="50" zoomScaleNormal="80" zoomScaleSheetLayoutView="50" workbookViewId="0">
      <selection activeCell="D169" sqref="D169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20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"МИК"</v>
      </c>
      <c r="D15" s="6" t="str">
        <f>CONCATENATE([2]Общая!G4," ",[2]Общая!H4," ",[2]Общая!I4," 
", [2]Общая!K4," ",[2]Общая!L4)</f>
        <v xml:space="preserve">Иванова Оксана Владимировна 
Инженер-сметчик </v>
      </c>
      <c r="E15" s="7" t="str">
        <f>[2]Общая!M4</f>
        <v>первичная</v>
      </c>
      <c r="F15" s="7" t="str">
        <f>[2]Общая!R4</f>
        <v>II до и выше 1000 В</v>
      </c>
      <c r="G15" s="7" t="str">
        <f>[2]Общая!N4</f>
        <v>административно—технический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"СТРОЙ ПРЕСТИЖ"</v>
      </c>
      <c r="D16" s="6" t="str">
        <f>CONCATENATE([2]Общая!G5," ",[2]Общая!H5," ",[2]Общая!I5," 
", [2]Общая!K5," ",[2]Общая!L5)</f>
        <v xml:space="preserve">Унгуряну Николай Иванович 
Главный энергетик 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6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"ДИАМАНТ"</v>
      </c>
      <c r="D17" s="6" t="str">
        <f>CONCATENATE([2]Общая!G6," ",[2]Общая!H6," ",[2]Общая!I6," 
", [2]Общая!K6," ",[2]Общая!L6)</f>
        <v xml:space="preserve">Ребеченко Вячеслав Игоревич 
Руководитель отдела мониторинга транспортных средств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административно—технический персонал</v>
      </c>
      <c r="H17" s="16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"ДИАМАНТ"</v>
      </c>
      <c r="D18" s="6" t="str">
        <f>CONCATENATE([2]Общая!G7," ",[2]Общая!H7," ",[2]Общая!I7," 
", [2]Общая!K7," ",[2]Общая!L7)</f>
        <v xml:space="preserve">Фурьяк Владимир Сергеевич 
Мехатроник </v>
      </c>
      <c r="E18" s="7" t="str">
        <f>[2]Общая!M7</f>
        <v>внеочередная</v>
      </c>
      <c r="F18" s="7" t="str">
        <f>[2]Общая!R7</f>
        <v>III до 1000 В</v>
      </c>
      <c r="G18" s="7" t="str">
        <f>[2]Общая!N7</f>
        <v>оперативно-ремонтный персонал</v>
      </c>
      <c r="H18" s="16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"ДИАМАНТ"</v>
      </c>
      <c r="D19" s="6" t="str">
        <f>CONCATENATE([2]Общая!G8," ",[2]Общая!H8," ",[2]Общая!I8," 
", [2]Общая!K8," ",[2]Общая!L8)</f>
        <v xml:space="preserve">Елистратов Никита Андреевич 
Заместитель генерального директора </v>
      </c>
      <c r="E19" s="7" t="str">
        <f>[2]Общая!M8</f>
        <v>внеочередная</v>
      </c>
      <c r="F19" s="7" t="str">
        <f>[2]Общая!R8</f>
        <v>III до 1000 В</v>
      </c>
      <c r="G19" s="7" t="str">
        <f>[2]Общая!N8</f>
        <v>административно—технический персонал</v>
      </c>
      <c r="H19" s="16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"ЭНЕРГОБЫТ СЕРВИС"</v>
      </c>
      <c r="D20" s="6" t="str">
        <f>CONCATENATE([2]Общая!G9," ",[2]Общая!H9," ",[2]Общая!I9," 
", [2]Общая!K9," ",[2]Общая!L9)</f>
        <v xml:space="preserve">Лупандин Василий Николаевич 
Генеральный директор 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оперативно-ремонтный персонал</v>
      </c>
      <c r="H20" s="16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ИП ЯХИНСОН НАТАЛИЯ ВЛАДИМИРОВНА</v>
      </c>
      <c r="D21" s="6" t="str">
        <f>CONCATENATE([2]Общая!G10," ",[2]Общая!H10," ",[2]Общая!I10," 
", [2]Общая!K10," ",[2]Общая!L10)</f>
        <v xml:space="preserve">Шишков Сергей Борисович 
Старший менеджер службы эксплуатации </v>
      </c>
      <c r="E21" s="7" t="str">
        <f>[2]Общая!M10</f>
        <v>очередная</v>
      </c>
      <c r="F21" s="7" t="str">
        <f>[2]Общая!R10</f>
        <v>III до 1000 В</v>
      </c>
      <c r="G21" s="7" t="str">
        <f>[2]Общая!N10</f>
        <v>административно—технический персонал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ИП ЯХИНСОН НАТАЛИЯ ВЛАДИМИРОВНА</v>
      </c>
      <c r="D22" s="6" t="str">
        <f>CONCATENATE([2]Общая!G11," ",[2]Общая!H11," ",[2]Общая!I11," 
", [2]Общая!K11," ",[2]Общая!L11)</f>
        <v xml:space="preserve">Сараев Алексей Иванович 
Старший специалист АХО </v>
      </c>
      <c r="E22" s="7" t="str">
        <f>[2]Общая!M11</f>
        <v>очередная</v>
      </c>
      <c r="F22" s="7" t="str">
        <f>[2]Общая!R11</f>
        <v>IV до 1000 В</v>
      </c>
      <c r="G22" s="7" t="str">
        <f>[2]Общая!N11</f>
        <v>оперативно-ремонтный персонал</v>
      </c>
      <c r="H22" s="16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"ТОВК"</v>
      </c>
      <c r="D23" s="6" t="str">
        <f>CONCATENATE([2]Общая!G12," ",[2]Общая!H12," ",[2]Общая!I12," 
", [2]Общая!K12," ",[2]Общая!L12)</f>
        <v xml:space="preserve">Четвериков Денис Сергеевич 
специалист по охране труда </v>
      </c>
      <c r="E23" s="7" t="str">
        <f>[2]Общая!M12</f>
        <v>внеочередная</v>
      </c>
      <c r="F23" s="7" t="str">
        <f>[2]Общая!R12</f>
        <v>IV до 1000 В</v>
      </c>
      <c r="G23" s="7" t="str">
        <f>[2]Общая!N12</f>
        <v>контролирующий электроустановки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"УК КОРВЕТ"</v>
      </c>
      <c r="D24" s="6" t="str">
        <f>CONCATENATE([2]Общая!G13," ",[2]Общая!H13," ",[2]Общая!I13," 
", [2]Общая!K13," ",[2]Общая!L13)</f>
        <v xml:space="preserve">Зубков Сергей Николаевич 
главный инженер </v>
      </c>
      <c r="E24" s="7" t="str">
        <f>[2]Общая!M13</f>
        <v>внеочередная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"УК КОРВЕТ"</v>
      </c>
      <c r="D25" s="6" t="str">
        <f>CONCATENATE([2]Общая!G14," ",[2]Общая!H14," ",[2]Общая!I14," 
", [2]Общая!K14," ",[2]Общая!L14)</f>
        <v xml:space="preserve">Кашпура Андрей Евгеньевич 
главный инженер </v>
      </c>
      <c r="E25" s="7" t="str">
        <f>[2]Общая!M14</f>
        <v>внеочередная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"УК КОРВЕТ"</v>
      </c>
      <c r="D26" s="6" t="str">
        <f>CONCATENATE([2]Общая!G15," ",[2]Общая!H15," ",[2]Общая!I15," 
", [2]Общая!K15," ",[2]Общая!L15)</f>
        <v xml:space="preserve">Перерва Юрий Анатольевич 
заместитель директора по управлению объектами загородной недвижимости </v>
      </c>
      <c r="E26" s="7" t="str">
        <f>[2]Общая!M15</f>
        <v>внеочередная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"УК КОРВЕТ"</v>
      </c>
      <c r="D27" s="6" t="str">
        <f>CONCATENATE([2]Общая!G16," ",[2]Общая!H16," ",[2]Общая!I16," 
", [2]Общая!K16," ",[2]Общая!L16)</f>
        <v xml:space="preserve">Шихатаров Олег Арифжанович 
заместитель генерального директора по эксплуатации </v>
      </c>
      <c r="E27" s="7" t="str">
        <f>[2]Общая!M16</f>
        <v>первичная</v>
      </c>
      <c r="F27" s="7" t="str">
        <f>[2]Общая!R16</f>
        <v>II до и выше 1000 В</v>
      </c>
      <c r="G27" s="7" t="str">
        <f>[2]Общая!N16</f>
        <v>административно—технический персонал</v>
      </c>
      <c r="H27" s="16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"УК КОРВЕТ"</v>
      </c>
      <c r="D28" s="6" t="str">
        <f>CONCATENATE([2]Общая!G17," ",[2]Общая!H17," ",[2]Общая!I17," 
", [2]Общая!K17," ",[2]Общая!L17)</f>
        <v xml:space="preserve">Судак Сергей Михайлович 
Руководитель направления технического анализа и аудита </v>
      </c>
      <c r="E28" s="7" t="str">
        <f>[2]Общая!M17</f>
        <v>внеочередная</v>
      </c>
      <c r="F28" s="7" t="str">
        <f>[2]Общая!R17</f>
        <v>III до и выше 1000 В</v>
      </c>
      <c r="G28" s="7" t="str">
        <f>[2]Общая!N17</f>
        <v>административно—технический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ГОСФИЛЬМОФОНД РОССИИ</v>
      </c>
      <c r="D29" s="6" t="str">
        <f>CONCATENATE([2]Общая!G18," ",[2]Общая!H18," ",[2]Общая!I18," 
", [2]Общая!K18," ",[2]Общая!L18)</f>
        <v xml:space="preserve">Гокас Юргис Ромуалдович 
Директор административного департамента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ГУП МО "КС МО"</v>
      </c>
      <c r="D30" s="6" t="str">
        <f>CONCATENATE([2]Общая!G19," ",[2]Общая!H19," ",[2]Общая!I19," 
", [2]Общая!K19," ",[2]Общая!L19)</f>
        <v xml:space="preserve">Панфёров Александр Максимович 
главный энергетик </v>
      </c>
      <c r="E30" s="7" t="str">
        <f>[2]Общая!M19</f>
        <v>внеочередная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"ЕВРОМЕТСТРОЙ"</v>
      </c>
      <c r="D31" s="6" t="str">
        <f>CONCATENATE([2]Общая!G20," ",[2]Общая!H20," ",[2]Общая!I20," 
", [2]Общая!K20," ",[2]Общая!L20)</f>
        <v xml:space="preserve">Лондонов Сергей Викторович 
Главный энергетик </v>
      </c>
      <c r="E31" s="7" t="str">
        <f>[2]Общая!M20</f>
        <v>внеочередная</v>
      </c>
      <c r="F31" s="7" t="str">
        <f>[2]Общая!R20</f>
        <v>III до 1000 В</v>
      </c>
      <c r="G31" s="7" t="str">
        <f>[2]Общая!N20</f>
        <v>административно—технический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МП "ХИМКИЭЛЕКТРОТРАНС"</v>
      </c>
      <c r="D32" s="6" t="str">
        <f>CONCATENATE([2]Общая!G21," ",[2]Общая!H21," ",[2]Общая!I21," 
", [2]Общая!K21," ",[2]Общая!L21)</f>
        <v xml:space="preserve">Лобанов Олег Васильевич 
водитель троллейбуса-линейный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вспомогательный персонал</v>
      </c>
      <c r="H32" s="16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МП "ХИМКИЭЛЕКТРОТРАНС"</v>
      </c>
      <c r="D33" s="6" t="str">
        <f>CONCATENATE([2]Общая!G22," ",[2]Общая!H22," ",[2]Общая!I22," 
", [2]Общая!K22," ",[2]Общая!L22)</f>
        <v xml:space="preserve">Лобанова Альфия Варисовна 
водитель троллейбуса-линейный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вспомогательный персонал</v>
      </c>
      <c r="H33" s="16" t="str">
        <f>[2]Общая!S22</f>
        <v>ПТЭЭПЭЭ</v>
      </c>
      <c r="I33" s="8">
        <f>[2]Общая!V22</f>
        <v>0.375</v>
      </c>
    </row>
    <row r="34" spans="2:9" s="3" customFormat="1" ht="153" customHeight="1" x14ac:dyDescent="0.25">
      <c r="B34" s="2">
        <v>20</v>
      </c>
      <c r="C34" s="5" t="str">
        <f>[2]Общая!E23</f>
        <v>МП "ХИМКИЭЛЕКТРОТРАНС"</v>
      </c>
      <c r="D34" s="6" t="str">
        <f>CONCATENATE([2]Общая!G23," ",[2]Общая!H23," ",[2]Общая!I23," 
", [2]Общая!K23," ",[2]Общая!L23)</f>
        <v xml:space="preserve">Рыжков Владислав Сергеевич 
водитель троллейбуса-линейный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вспомогательный персонал</v>
      </c>
      <c r="H34" s="16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"КРОКУС ФИТНЕС"</v>
      </c>
      <c r="D35" s="6" t="str">
        <f>CONCATENATE([2]Общая!G24," ",[2]Общая!H24," ",[2]Общая!I24," 
", [2]Общая!K24," ",[2]Общая!L24)</f>
        <v xml:space="preserve">Банух Владислав Анатольевич 
Менеджер новых проектов </v>
      </c>
      <c r="E35" s="7" t="str">
        <f>[2]Общая!M24</f>
        <v>очередная</v>
      </c>
      <c r="F35" s="7" t="str">
        <f>[2]Общая!R24</f>
        <v>IV до 1000 В</v>
      </c>
      <c r="G35" s="7" t="str">
        <f>[2]Общая!N24</f>
        <v>административно—технический персонал</v>
      </c>
      <c r="H35" s="16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"КРОКУС ФИТНЕС"</v>
      </c>
      <c r="D36" s="6" t="str">
        <f>CONCATENATE([2]Общая!G25," ",[2]Общая!H25," ",[2]Общая!I25," 
", [2]Общая!K25," ",[2]Общая!L25)</f>
        <v xml:space="preserve">Шванберг Евгений Юрьевич 
техник </v>
      </c>
      <c r="E36" s="7" t="str">
        <f>[2]Общая!M25</f>
        <v>очередная</v>
      </c>
      <c r="F36" s="7" t="str">
        <f>[2]Общая!R25</f>
        <v>III до 1000 В</v>
      </c>
      <c r="G36" s="7" t="str">
        <f>[2]Общая!N25</f>
        <v>административно—технический персонал</v>
      </c>
      <c r="H36" s="16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"КРОКУС ФИТНЕС"</v>
      </c>
      <c r="D37" s="6" t="str">
        <f>CONCATENATE([2]Общая!G26," ",[2]Общая!H26," ",[2]Общая!I26," 
", [2]Общая!K26," ",[2]Общая!L26)</f>
        <v xml:space="preserve">Солодкий Андрей Сергеевич 
техник </v>
      </c>
      <c r="E37" s="7" t="str">
        <f>[2]Общая!M26</f>
        <v>очередная</v>
      </c>
      <c r="F37" s="7" t="str">
        <f>[2]Общая!R26</f>
        <v>III до 1000 В</v>
      </c>
      <c r="G37" s="7" t="str">
        <f>[2]Общая!N26</f>
        <v>административно—технический персонал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"КРОКУС ФИТНЕС"</v>
      </c>
      <c r="D38" s="6" t="str">
        <f>CONCATENATE([2]Общая!G27," ",[2]Общая!H27," ",[2]Общая!I27," 
", [2]Общая!K27," ",[2]Общая!L27)</f>
        <v xml:space="preserve">Гудович Борис Леонидович 
техник </v>
      </c>
      <c r="E38" s="7" t="str">
        <f>[2]Общая!M27</f>
        <v>очередная</v>
      </c>
      <c r="F38" s="7" t="str">
        <f>[2]Общая!R27</f>
        <v>III до 1000 В</v>
      </c>
      <c r="G38" s="7" t="str">
        <f>[2]Общая!N27</f>
        <v>административно—технический персонал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"ИНОКС"</v>
      </c>
      <c r="D39" s="6" t="str">
        <f>CONCATENATE([2]Общая!G28," ",[2]Общая!H28," ",[2]Общая!I28," 
", [2]Общая!K28," ",[2]Общая!L28)</f>
        <v xml:space="preserve">Кремнёв Ростислав Сергеевич 
Генеральный директор </v>
      </c>
      <c r="E39" s="7" t="str">
        <f>[2]Общая!M28</f>
        <v>внеочередная</v>
      </c>
      <c r="F39" s="7" t="str">
        <f>[2]Общая!R28</f>
        <v>III до 1000 В</v>
      </c>
      <c r="G39" s="7" t="str">
        <f>[2]Общая!N28</f>
        <v>административно—технический персонал</v>
      </c>
      <c r="H39" s="16" t="str">
        <f>[2]Общая!S28</f>
        <v>ПТЭЭСиС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АО "МНПО "РЕЗОНАНС"</v>
      </c>
      <c r="D40" s="6" t="str">
        <f>CONCATENATE([2]Общая!G29," ",[2]Общая!H29," ",[2]Общая!I29," 
", [2]Общая!K29," ",[2]Общая!L29)</f>
        <v xml:space="preserve">Курган Андрей Алексеевич 
электромонтер по ремонту и обслуживанию электрооборудования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оперативно-ремонтный персонал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ФГУП НПЦ "ФАРМЗАЩИТА" ФМБА РОССИИ</v>
      </c>
      <c r="D41" s="6" t="str">
        <f>CONCATENATE([2]Общая!G30," ",[2]Общая!H30," ",[2]Общая!I30," 
", [2]Общая!K30," ",[2]Общая!L30)</f>
        <v xml:space="preserve">Шарыгин Артём Александрович 
Главный энергетик 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административно—технический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"СТРОИТЕЛЬНЫЕ ИННОВАЦИИ"</v>
      </c>
      <c r="D42" s="6" t="str">
        <f>CONCATENATE([2]Общая!G31," ",[2]Общая!H31," ",[2]Общая!I31," 
", [2]Общая!K31," ",[2]Общая!L31)</f>
        <v xml:space="preserve">Кириллов Денис Викторович 
Главный энергетик </v>
      </c>
      <c r="E42" s="7" t="str">
        <f>[2]Общая!M31</f>
        <v>внеочередная</v>
      </c>
      <c r="F42" s="7" t="str">
        <f>[2]Общая!R31</f>
        <v>III до и выше 1000 В</v>
      </c>
      <c r="G42" s="7" t="str">
        <f>[2]Общая!N31</f>
        <v>административно—технический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"МЕДТЕХЦЕНТР"</v>
      </c>
      <c r="D43" s="6" t="str">
        <f>CONCATENATE([2]Общая!G32," ",[2]Общая!H32," ",[2]Общая!I32," 
", [2]Общая!K32," ",[2]Общая!L32)</f>
        <v xml:space="preserve">Саблин Юрий Иванович 
Электромеханик </v>
      </c>
      <c r="E43" s="7" t="str">
        <f>[2]Общая!M32</f>
        <v>очередная</v>
      </c>
      <c r="F43" s="7" t="str">
        <f>[2]Общая!R32</f>
        <v>III до 1000 В</v>
      </c>
      <c r="G43" s="7" t="str">
        <f>[2]Общая!N32</f>
        <v>оперативно-ремонтный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"МЕДТЕХЦЕНТР"</v>
      </c>
      <c r="D44" s="6" t="str">
        <f>CONCATENATE([2]Общая!G33," ",[2]Общая!H33," ",[2]Общая!I33," 
", [2]Общая!K33," ",[2]Общая!L33)</f>
        <v xml:space="preserve">Соцков Андрей Михайлович 
Инженер </v>
      </c>
      <c r="E44" s="7" t="str">
        <f>[2]Общая!M33</f>
        <v>очередная</v>
      </c>
      <c r="F44" s="7" t="str">
        <f>[2]Общая!R33</f>
        <v>III до 1000 В</v>
      </c>
      <c r="G44" s="7" t="str">
        <f>[2]Общая!N33</f>
        <v>оперативно-ремонтный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"ЛАБ ИНДАСТРИЗ"</v>
      </c>
      <c r="D45" s="6" t="str">
        <f>CONCATENATE([2]Общая!G34," ",[2]Общая!H34," ",[2]Общая!I34," 
", [2]Общая!K34," ",[2]Общая!L34)</f>
        <v xml:space="preserve">Карпов Владимир Александрович 
Начальник отдела эксплуатации </v>
      </c>
      <c r="E45" s="7" t="str">
        <f>[2]Общая!M34</f>
        <v>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ЗАО "АЦЕТИЛЕНОВАЯ СТАНЦИЯ "ЭКСК"</v>
      </c>
      <c r="D46" s="6" t="str">
        <f>CONCATENATE([2]Общая!G35," ",[2]Общая!H35," ",[2]Общая!I35," 
", [2]Общая!K35," ",[2]Общая!L35)</f>
        <v xml:space="preserve">Предыбайлов Владислав Владимирович 
Начальник ЭМО </v>
      </c>
      <c r="E46" s="7" t="str">
        <f>[2]Общая!M35</f>
        <v>очередная</v>
      </c>
      <c r="F46" s="7" t="str">
        <f>[2]Общая!R35</f>
        <v>IV до 1000 В</v>
      </c>
      <c r="G46" s="7" t="str">
        <f>[2]Общая!N35</f>
        <v>административно—технический персонал</v>
      </c>
      <c r="H46" s="16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ЗАО "АЦЕТИЛЕНОВАЯ СТАНЦИЯ "ЭКСК"</v>
      </c>
      <c r="D47" s="6" t="str">
        <f>CONCATENATE([2]Общая!G36," ",[2]Общая!H36," ",[2]Общая!I36," 
", [2]Общая!K36," ",[2]Общая!L36)</f>
        <v xml:space="preserve">Смирнов Виктор Михайлович 
Старший мастер </v>
      </c>
      <c r="E47" s="7" t="str">
        <f>[2]Общая!M36</f>
        <v>очередная</v>
      </c>
      <c r="F47" s="7" t="str">
        <f>[2]Общая!R36</f>
        <v>IV до 1000 В</v>
      </c>
      <c r="G47" s="7" t="str">
        <f>[2]Общая!N36</f>
        <v>административно—технический персонал</v>
      </c>
      <c r="H47" s="16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"ГОРМЕДЦЕНТР"</v>
      </c>
      <c r="D48" s="6" t="str">
        <f>CONCATENATE([2]Общая!G37," ",[2]Общая!H37," ",[2]Общая!I37," 
", [2]Общая!K37," ",[2]Общая!L37)</f>
        <v xml:space="preserve">Чебан Захар Михайлович 
Инженер по обслуживанию медицинского оборудования </v>
      </c>
      <c r="E48" s="7" t="str">
        <f>[2]Общая!M37</f>
        <v>очередная</v>
      </c>
      <c r="F48" s="7" t="str">
        <f>[2]Общая!R37</f>
        <v>II до и выше 1000 В</v>
      </c>
      <c r="G48" s="7" t="str">
        <f>[2]Общая!N37</f>
        <v>административно—технический персонал</v>
      </c>
      <c r="H48" s="16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"ГРАФИТИНВЕСТ"</v>
      </c>
      <c r="D49" s="6" t="str">
        <f>CONCATENATE([2]Общая!G38," ",[2]Общая!H38," ",[2]Общая!I38," 
", [2]Общая!K38," ",[2]Общая!L38)</f>
        <v xml:space="preserve">Кузнецов Олег Юрьевич 
Электромонтер по ремонту и обслуживанию электрооборудования </v>
      </c>
      <c r="E49" s="7" t="str">
        <f>[2]Общая!M38</f>
        <v>очередная</v>
      </c>
      <c r="F49" s="7" t="str">
        <f>[2]Общая!R38</f>
        <v>III до и выше 1000 В</v>
      </c>
      <c r="G49" s="7" t="str">
        <f>[2]Общая!N38</f>
        <v>оперативно-ремонтный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"НИМБУС"</v>
      </c>
      <c r="D50" s="6" t="str">
        <f>CONCATENATE([2]Общая!G39," ",[2]Общая!H39," ",[2]Общая!I39," 
", [2]Общая!K39," ",[2]Общая!L39)</f>
        <v xml:space="preserve">Семин Вадим Александрович 
наладчик оборудования </v>
      </c>
      <c r="E50" s="7" t="str">
        <f>[2]Общая!M39</f>
        <v>внеочередная</v>
      </c>
      <c r="F50" s="7" t="str">
        <f>[2]Общая!R39</f>
        <v>III до 1000 В</v>
      </c>
      <c r="G50" s="7" t="str">
        <f>[2]Общая!N39</f>
        <v>административно—технический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"СВ ФИТНЕС"</v>
      </c>
      <c r="D51" s="6" t="str">
        <f>CONCATENATE([2]Общая!G40," ",[2]Общая!H40," ",[2]Общая!I40," 
", [2]Общая!K40," ",[2]Общая!L40)</f>
        <v xml:space="preserve">Полуэктов Антон Григорьевич 
главный инженер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административно—технический персонал</v>
      </c>
      <c r="H51" s="16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ООО "СВ ФИТНЕС"</v>
      </c>
      <c r="D52" s="6" t="str">
        <f>CONCATENATE([2]Общая!G41," ",[2]Общая!H41," ",[2]Общая!I41," 
", [2]Общая!K41," ",[2]Общая!L41)</f>
        <v xml:space="preserve">Жук Александр Александрович 
заместитель главного инженера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административно—технический персонал</v>
      </c>
      <c r="H52" s="16" t="str">
        <f>[2]Общая!S41</f>
        <v>ПТЭЭПЭЭ</v>
      </c>
      <c r="I52" s="8">
        <f>[2]Общая!V41</f>
        <v>0.39583333333333331</v>
      </c>
    </row>
    <row r="53" spans="2:9" s="3" customFormat="1" ht="134.1" customHeight="1" x14ac:dyDescent="0.25">
      <c r="B53" s="2">
        <v>39</v>
      </c>
      <c r="C53" s="5" t="str">
        <f>[2]Общая!E42</f>
        <v>АО "ЦЕНТР-КС"</v>
      </c>
      <c r="D53" s="6" t="str">
        <f>CONCATENATE([2]Общая!G42," ",[2]Общая!H42," ",[2]Общая!I42," 
", [2]Общая!K42," ",[2]Общая!L42)</f>
        <v xml:space="preserve">Турьян Борис Давидович 
заместитель генерального директора </v>
      </c>
      <c r="E53" s="7" t="str">
        <f>[2]Общая!M42</f>
        <v>очередная</v>
      </c>
      <c r="F53" s="7" t="str">
        <f>[2]Общая!R42</f>
        <v>V до и выше 1000 В</v>
      </c>
      <c r="G53" s="7" t="str">
        <f>[2]Общая!N42</f>
        <v>административно—технический персонал</v>
      </c>
      <c r="H53" s="16" t="str">
        <f>[2]Общая!S42</f>
        <v>ПТЭЭСиС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"КЗС"</v>
      </c>
      <c r="D54" s="6" t="str">
        <f>CONCATENATE([2]Общая!G43," ",[2]Общая!H43," ",[2]Общая!I43," 
", [2]Общая!K43," ",[2]Общая!L43)</f>
        <v xml:space="preserve">Деревских Евгений Иванович 
главный механик </v>
      </c>
      <c r="E54" s="7" t="str">
        <f>[2]Общая!M43</f>
        <v>внеочередная</v>
      </c>
      <c r="F54" s="7" t="str">
        <f>[2]Общая!R43</f>
        <v>III до и выше 1000 В</v>
      </c>
      <c r="G54" s="7" t="str">
        <f>[2]Общая!N43</f>
        <v>оперативно-ремонтный персонал</v>
      </c>
      <c r="H54" s="16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"КЗС"</v>
      </c>
      <c r="D55" s="6" t="str">
        <f>CONCATENATE([2]Общая!G44," ",[2]Общая!H44," ",[2]Общая!I44," 
", [2]Общая!K44," ",[2]Общая!L44)</f>
        <v xml:space="preserve">Щербаков Игорь Вячеславич 
электрик </v>
      </c>
      <c r="E55" s="7" t="str">
        <f>[2]Общая!M44</f>
        <v>внеочередная</v>
      </c>
      <c r="F55" s="7" t="str">
        <f>[2]Общая!R44</f>
        <v>III до и выше 1000 В</v>
      </c>
      <c r="G55" s="7" t="str">
        <f>[2]Общая!N44</f>
        <v>оперативно-ремонтный персонал</v>
      </c>
      <c r="H55" s="16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ГАСУСО МО "ДОБРЫЙ ДОМ "КОЛОМЕНСКИЙ"</v>
      </c>
      <c r="D56" s="6" t="str">
        <f>CONCATENATE([2]Общая!G45," ",[2]Общая!H45," ",[2]Общая!I45," 
", [2]Общая!K45," ",[2]Общая!L45)</f>
        <v xml:space="preserve">Климков Александр Юрьевич 
главный инженер </v>
      </c>
      <c r="E56" s="7" t="str">
        <f>[2]Общая!M45</f>
        <v>очередная</v>
      </c>
      <c r="F56" s="7" t="str">
        <f>[2]Общая!R45</f>
        <v>IV до 1000 В</v>
      </c>
      <c r="G56" s="7" t="str">
        <f>[2]Общая!N45</f>
        <v>административно—технический персонал</v>
      </c>
      <c r="H56" s="16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"ТАРКЕТТ СОММЕР"</v>
      </c>
      <c r="D57" s="6" t="str">
        <f>CONCATENATE([2]Общая!G46," ",[2]Общая!H46," ",[2]Общая!I46," 
", [2]Общая!K46," ",[2]Общая!L46)</f>
        <v>Голдзицкий Олег Игоревич 
Инженер-энергетик 1 год</v>
      </c>
      <c r="E57" s="7" t="str">
        <f>[2]Общая!M46</f>
        <v>внеочередная</v>
      </c>
      <c r="F57" s="7" t="str">
        <f>[2]Общая!R46</f>
        <v>IV до и выше 1000 В</v>
      </c>
      <c r="G57" s="7" t="str">
        <f>[2]Общая!N46</f>
        <v>административно—технический персонал</v>
      </c>
      <c r="H57" s="16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"ТАРКЕТТ СОММЕР"</v>
      </c>
      <c r="D58" s="6" t="str">
        <f>CONCATENATE([2]Общая!G47," ",[2]Общая!H47," ",[2]Общая!I47," 
", [2]Общая!K47," ",[2]Общая!L47)</f>
        <v>Овчаров Евгений Анатольевич 
главный энергетик 1 год</v>
      </c>
      <c r="E58" s="7" t="str">
        <f>[2]Общая!M47</f>
        <v>внеочередная</v>
      </c>
      <c r="F58" s="7" t="str">
        <f>[2]Общая!R47</f>
        <v>III до и выше 1000 В</v>
      </c>
      <c r="G58" s="7" t="str">
        <f>[2]Общая!N47</f>
        <v>административно—технический персонал</v>
      </c>
      <c r="H58" s="16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"СЗ «Флагман»</v>
      </c>
      <c r="D59" s="6" t="str">
        <f>CONCATENATE([2]Общая!G48," ",[2]Общая!H48," ",[2]Общая!I48," 
", [2]Общая!K48," ",[2]Общая!L48)</f>
        <v>Бурин Сергей Игоревич 
Главный энергетик 2 года</v>
      </c>
      <c r="E59" s="7" t="str">
        <f>[2]Общая!M48</f>
        <v>очередная</v>
      </c>
      <c r="F59" s="7" t="str">
        <f>[2]Общая!R48</f>
        <v>V до и выше 1000 В</v>
      </c>
      <c r="G59" s="7" t="str">
        <f>[2]Общая!N48</f>
        <v>административно—технический персонал</v>
      </c>
      <c r="H59" s="16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"УК ЖК РАФИНАД "</v>
      </c>
      <c r="D60" s="6" t="str">
        <f>CONCATENATE([2]Общая!G49," ",[2]Общая!H49," ",[2]Общая!I49," 
", [2]Общая!K49," ",[2]Общая!L49)</f>
        <v>Абрамов  Валерий Владимирович 
Электромонтер дневной 1 год</v>
      </c>
      <c r="E60" s="7" t="str">
        <f>[2]Общая!M49</f>
        <v>внеочередная</v>
      </c>
      <c r="F60" s="7" t="str">
        <f>[2]Общая!R49</f>
        <v>III до 1000 В</v>
      </c>
      <c r="G60" s="7" t="str">
        <f>[2]Общая!N49</f>
        <v>оперативно-ремонтный персонал</v>
      </c>
      <c r="H60" s="16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"УК ЖК САМОЦВЕТЫ"</v>
      </c>
      <c r="D61" s="6" t="str">
        <f>CONCATENATE([2]Общая!G50," ",[2]Общая!H50," ",[2]Общая!I50," 
", [2]Общая!K50," ",[2]Общая!L50)</f>
        <v>Сидоренко Дмитрий Сергеевич 
электромонтер дежурный 2 года</v>
      </c>
      <c r="E61" s="7" t="str">
        <f>[2]Общая!M50</f>
        <v>внеочередная</v>
      </c>
      <c r="F61" s="7" t="str">
        <f>[2]Общая!R50</f>
        <v>III до 1000 В</v>
      </c>
      <c r="G61" s="7" t="str">
        <f>[2]Общая!N50</f>
        <v>оперативно-ремонтный персонал</v>
      </c>
      <c r="H61" s="16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"УК ЖК САМОЦВЕТЫ"</v>
      </c>
      <c r="D62" s="6" t="str">
        <f>CONCATENATE([2]Общая!G51," ",[2]Общая!H51," ",[2]Общая!I51," 
", [2]Общая!K51," ",[2]Общая!L51)</f>
        <v>Филимонов Анатолий Иванович 
мастер участка 2 года</v>
      </c>
      <c r="E62" s="7" t="str">
        <f>[2]Общая!M51</f>
        <v>внеочередная</v>
      </c>
      <c r="F62" s="7" t="str">
        <f>[2]Общая!R51</f>
        <v>III до 1000 В</v>
      </c>
      <c r="G62" s="7" t="str">
        <f>[2]Общая!N51</f>
        <v>оперативно-ремонтный персонал</v>
      </c>
      <c r="H62" s="16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"УК ЖК САМОЦВЕТЫ"</v>
      </c>
      <c r="D63" s="6" t="str">
        <f>CONCATENATE([2]Общая!G52," ",[2]Общая!H52," ",[2]Общая!I52," 
", [2]Общая!K52," ",[2]Общая!L52)</f>
        <v>Шаманяев  Леонид Александщрович 
электромонтер дежурный 4 года</v>
      </c>
      <c r="E63" s="7" t="str">
        <f>[2]Общая!M52</f>
        <v>внеочередная</v>
      </c>
      <c r="F63" s="7" t="str">
        <f>[2]Общая!R52</f>
        <v>III до 1000 В</v>
      </c>
      <c r="G63" s="7" t="str">
        <f>[2]Общая!N52</f>
        <v>оперативно-ремонтный персонал</v>
      </c>
      <c r="H63" s="16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 "ХИЛЛ-СЕРВИС"</v>
      </c>
      <c r="D64" s="6" t="str">
        <f>CONCATENATE([2]Общая!G53," ",[2]Общая!H53," ",[2]Общая!I53," 
", [2]Общая!K53," ",[2]Общая!L53)</f>
        <v>Абдурахманов Владимир Валерьевич 
Инженер по информационным технологиям и слаботочным системам 1 год</v>
      </c>
      <c r="E64" s="7" t="str">
        <f>[2]Общая!M53</f>
        <v>внеочередная</v>
      </c>
      <c r="F64" s="7" t="str">
        <f>[2]Общая!R53</f>
        <v>III до 1000 В</v>
      </c>
      <c r="G64" s="7" t="str">
        <f>[2]Общая!N53</f>
        <v>административно—технический персонал</v>
      </c>
      <c r="H64" s="16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Пассажирское вагонное депо Орехово-Зуево</v>
      </c>
      <c r="D65" s="6" t="str">
        <f>CONCATENATE([2]Общая!G54," ",[2]Общая!H54," ",[2]Общая!I54," 
", [2]Общая!K54," ",[2]Общая!L54)</f>
        <v>Медведев Евгений Александрович 
Главный инженер 3года</v>
      </c>
      <c r="E65" s="7" t="str">
        <f>[2]Общая!M54</f>
        <v>внеочередная</v>
      </c>
      <c r="F65" s="7" t="str">
        <f>[2]Общая!R54</f>
        <v>V до и выше 1000 В</v>
      </c>
      <c r="G65" s="7" t="str">
        <f>[2]Общая!N54</f>
        <v>административно—технический персонал</v>
      </c>
      <c r="H65" s="16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АО "Авиакомпания "Сибирь"</v>
      </c>
      <c r="D66" s="6" t="str">
        <f>CONCATENATE([2]Общая!G55," ",[2]Общая!H55," ",[2]Общая!I55," 
", [2]Общая!K55," ",[2]Общая!L55)</f>
        <v>Грановская Наталья Михайловна 
Старший бортпроводник - инструктор 12 лет</v>
      </c>
      <c r="E66" s="7" t="str">
        <f>[2]Общая!M55</f>
        <v>внеочередная</v>
      </c>
      <c r="F66" s="7" t="str">
        <f>[2]Общая!R55</f>
        <v>III до 1000 В</v>
      </c>
      <c r="G66" s="7" t="str">
        <f>[2]Общая!N55</f>
        <v>административно—технический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АО "Авиакомпания "Сибирь"</v>
      </c>
      <c r="D67" s="6" t="str">
        <f>CONCATENATE([2]Общая!G56," ",[2]Общая!H56," ",[2]Общая!I56," 
", [2]Общая!K56," ",[2]Общая!L56)</f>
        <v>Терещенко  Мария  Сергеевна 
Старший бортпроводник - инструктор 13 лет</v>
      </c>
      <c r="E67" s="7" t="str">
        <f>[2]Общая!M56</f>
        <v>внеочередная</v>
      </c>
      <c r="F67" s="7" t="str">
        <f>[2]Общая!R56</f>
        <v>III до 1000 В</v>
      </c>
      <c r="G67" s="7" t="str">
        <f>[2]Общая!N56</f>
        <v>административно—технический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ООО «ВКМ»</v>
      </c>
      <c r="D68" s="6" t="str">
        <f>CONCATENATE([2]Общая!G57," ",[2]Общая!H57," ",[2]Общая!I57," 
", [2]Общая!K57," ",[2]Общая!L57)</f>
        <v>Мелёшин Максим Геннадьевич 
Технический директор 3 месяца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административно—технический персонал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ООО "Калуга-Лада"</v>
      </c>
      <c r="D69" s="6" t="str">
        <f>CONCATENATE([2]Общая!G58," ",[2]Общая!H58," ",[2]Общая!I58," 
", [2]Общая!K58," ",[2]Общая!L58)</f>
        <v>Ильин Игорь Олегович 
Директор дилерского центра 4 года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административно—технический персонал</v>
      </c>
      <c r="H69" s="16" t="str">
        <f>[2]Общая!S58</f>
        <v>ПТЭЭПЭЭ</v>
      </c>
      <c r="I69" s="8">
        <f>[2]Общая!V58</f>
        <v>0.41666666666666669</v>
      </c>
    </row>
    <row r="70" spans="2:9" s="3" customFormat="1" ht="134.1" customHeight="1" x14ac:dyDescent="0.25">
      <c r="B70" s="2">
        <v>56</v>
      </c>
      <c r="C70" s="5" t="str">
        <f>[2]Общая!E59</f>
        <v>ООО "Калуга-Лада"</v>
      </c>
      <c r="D70" s="6" t="str">
        <f>CONCATENATE([2]Общая!G59," ",[2]Общая!H59," ",[2]Общая!I59," 
", [2]Общая!K59," ",[2]Общая!L59)</f>
        <v>Мещеряков  Максим Олегович 
Руководитель отдела 3 года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6" t="str">
        <f>[2]Общая!S59</f>
        <v>ПТЭЭПЭЭ</v>
      </c>
      <c r="I70" s="8">
        <f>[2]Общая!V59</f>
        <v>0.41666666666666669</v>
      </c>
    </row>
    <row r="71" spans="2:9" s="3" customFormat="1" ht="123" customHeight="1" x14ac:dyDescent="0.25">
      <c r="B71" s="2">
        <v>57</v>
      </c>
      <c r="C71" s="5" t="str">
        <f>[2]Общая!E60</f>
        <v>ООО "Калуга-Лада"</v>
      </c>
      <c r="D71" s="6" t="str">
        <f>CONCATENATE([2]Общая!G60," ",[2]Общая!H60," ",[2]Общая!I60," 
", [2]Общая!K60," ",[2]Общая!L60)</f>
        <v>Храмченков Андрей Викторович 
Руководитель отдела 4 года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административно—технический персонал</v>
      </c>
      <c r="H71" s="16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"Калуга-Лада"</v>
      </c>
      <c r="D72" s="6" t="str">
        <f>CONCATENATE([2]Общая!G61," ",[2]Общая!H61," ",[2]Общая!I61," 
", [2]Общая!K61," ",[2]Общая!L61)</f>
        <v>Зуев Виталий Сергеевич 
Руководитель отдела 4 года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6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«Инженер21»</v>
      </c>
      <c r="D73" s="6" t="str">
        <f>CONCATENATE([2]Общая!G62," ",[2]Общая!H62," ",[2]Общая!I62," 
", [2]Общая!K62," ",[2]Общая!L62)</f>
        <v>Егоров Юрий Николаевич 
Технический директор 4 года</v>
      </c>
      <c r="E73" s="7" t="str">
        <f>[2]Общая!M62</f>
        <v>очередная</v>
      </c>
      <c r="F73" s="7" t="str">
        <f>[2]Общая!R62</f>
        <v>IV до 1000 В</v>
      </c>
      <c r="G73" s="7" t="str">
        <f>[2]Общая!N62</f>
        <v>административно—технический персонал</v>
      </c>
      <c r="H73" s="16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ШПТО ГХ</v>
      </c>
      <c r="D74" s="6" t="str">
        <f>CONCATENATE([2]Общая!G63," ",[2]Общая!H63," ",[2]Общая!I63," 
", [2]Общая!K63," ",[2]Общая!L63)</f>
        <v>Хрулев  Олег  Анатольевич 
Старший мастер котельных и тепловых сетей 1 год                               5 месяцев</v>
      </c>
      <c r="E74" s="7" t="str">
        <f>[2]Общая!M63</f>
        <v>очередная</v>
      </c>
      <c r="F74" s="7"/>
      <c r="G74" s="7" t="str">
        <f>[2]Общая!N63</f>
        <v>специалист</v>
      </c>
      <c r="H74" s="16" t="str">
        <f>[2]Общая!S63</f>
        <v>ПТЭТЭ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ШПТО ГХ</v>
      </c>
      <c r="D75" s="6" t="str">
        <f>CONCATENATE([2]Общая!G64," ",[2]Общая!H64," ",[2]Общая!I64," 
", [2]Общая!K64," ",[2]Общая!L64)</f>
        <v>Осипова Татьяна Александровна 
Старший мастер котельных и тепловых сетей 8 месяцев</v>
      </c>
      <c r="E75" s="7" t="str">
        <f>[2]Общая!M64</f>
        <v>первичная</v>
      </c>
      <c r="F75" s="7"/>
      <c r="G75" s="7" t="str">
        <f>[2]Общая!N64</f>
        <v>специалист</v>
      </c>
      <c r="H75" s="16" t="str">
        <f>[2]Общая!S64</f>
        <v>ПТЭТЭ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ШПТО ГХ</v>
      </c>
      <c r="D76" s="6" t="str">
        <f>CONCATENATE([2]Общая!G65," ",[2]Общая!H65," ",[2]Общая!I65," 
", [2]Общая!K65," ",[2]Общая!L65)</f>
        <v xml:space="preserve">Кречетов Александр Валентинович 
Начальник котельной и тепловых сетей 1 год                              </v>
      </c>
      <c r="E76" s="7" t="str">
        <f>[2]Общая!M65</f>
        <v>очередная</v>
      </c>
      <c r="F76" s="7"/>
      <c r="G76" s="7" t="str">
        <f>[2]Общая!N65</f>
        <v>управленческий персонал</v>
      </c>
      <c r="H76" s="16" t="str">
        <f>[2]Общая!S65</f>
        <v>ПТЭТЭ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"Группа компаний" ЭС-ТИ-АЙ"</v>
      </c>
      <c r="D77" s="6" t="str">
        <f>CONCATENATE([2]Общая!G66," ",[2]Общая!H66," ",[2]Общая!I66," 
", [2]Общая!K66," ",[2]Общая!L66)</f>
        <v>Давыдов Денис Валентинович 
Главный энергетик 1 год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административно—технический персонал</v>
      </c>
      <c r="H77" s="16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АО «Жилкомплекс»</v>
      </c>
      <c r="D78" s="6" t="str">
        <f>CONCATENATE([2]Общая!G67," ",[2]Общая!H67," ",[2]Общая!I67," 
", [2]Общая!K67," ",[2]Общая!L67)</f>
        <v>Бойков Дмитрий Александрович 
Начальник отдела энергетики 3 месяца</v>
      </c>
      <c r="E78" s="7" t="str">
        <f>[2]Общая!M67</f>
        <v>первичная</v>
      </c>
      <c r="F78" s="7"/>
      <c r="G78" s="7" t="str">
        <f>[2]Общая!N67</f>
        <v>Руководитель структурного подразделения</v>
      </c>
      <c r="H78" s="16" t="str">
        <f>[2]Общая!S67</f>
        <v>ПТЭТЭ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«АВАНТА Солюшенс»</v>
      </c>
      <c r="D79" s="6" t="str">
        <f>CONCATENATE([2]Общая!G68," ",[2]Общая!H68," ",[2]Общая!I68," 
", [2]Общая!K68," ",[2]Общая!L68)</f>
        <v>Голофаев Денис Юрьевич 
Оператор склада 3 категории склад готовой продукции 1 мес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оперативно-ремонтный персонал</v>
      </c>
      <c r="H79" s="16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МП "Теплоцентраль"</v>
      </c>
      <c r="D80" s="6" t="str">
        <f>CONCATENATE([2]Общая!G69," ",[2]Общая!H69," ",[2]Общая!I69," 
", [2]Общая!K69," ",[2]Общая!L69)</f>
        <v>Халаимова Валентина Евгеньевна 
начальник цеха 1 год</v>
      </c>
      <c r="E80" s="7" t="str">
        <f>[2]Общая!M69</f>
        <v>очередная</v>
      </c>
      <c r="F80" s="7"/>
      <c r="G80" s="7" t="str">
        <f>[2]Общая!N69</f>
        <v>управленческий персонал</v>
      </c>
      <c r="H80" s="16" t="str">
        <f>[2]Общая!S69</f>
        <v>ПТЭТЭ</v>
      </c>
      <c r="I80" s="8">
        <f>[2]Общая!V69</f>
        <v>0.41666666666666669</v>
      </c>
    </row>
    <row r="81" spans="2:9" s="3" customFormat="1" ht="80.099999999999994" customHeight="1" x14ac:dyDescent="0.25">
      <c r="B81" s="2">
        <v>67</v>
      </c>
      <c r="C81" s="5" t="str">
        <f>[2]Общая!E70</f>
        <v>МП "Теплоцентраль"</v>
      </c>
      <c r="D81" s="6" t="str">
        <f>CONCATENATE([2]Общая!G70," ",[2]Общая!H70," ",[2]Общая!I70," 
", [2]Общая!K70," ",[2]Общая!L70)</f>
        <v>Ермаков Николай Степанович 
заместитель начальника цеха - начальник участка 21 год</v>
      </c>
      <c r="E81" s="7" t="str">
        <f>[2]Общая!M70</f>
        <v>очередная</v>
      </c>
      <c r="F81" s="7"/>
      <c r="G81" s="7" t="str">
        <f>[2]Общая!N70</f>
        <v>управленческий персонал</v>
      </c>
      <c r="H81" s="16" t="str">
        <f>[2]Общая!S70</f>
        <v>ПТЭТЭ</v>
      </c>
      <c r="I81" s="8">
        <f>[2]Общая!V70</f>
        <v>0.41666666666666669</v>
      </c>
    </row>
    <row r="82" spans="2:9" s="3" customFormat="1" ht="80.099999999999994" customHeight="1" x14ac:dyDescent="0.25">
      <c r="B82" s="2">
        <v>68</v>
      </c>
      <c r="C82" s="5" t="str">
        <f>[2]Общая!E71</f>
        <v>АО "ПРОМТЕХ-Дубна"</v>
      </c>
      <c r="D82" s="6" t="str">
        <f>CONCATENATE([2]Общая!G71," ",[2]Общая!H71," ",[2]Общая!I71," 
", [2]Общая!K71," ",[2]Общая!L71)</f>
        <v>Кормилицин Илья Андреевич 
заместитель главного инженера - главный энергетик 3 года</v>
      </c>
      <c r="E82" s="7" t="str">
        <f>[2]Общая!M71</f>
        <v>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</v>
      </c>
      <c r="H82" s="16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"АРХБУМ" в Истринском районе</v>
      </c>
      <c r="D83" s="6" t="str">
        <f>CONCATENATE([2]Общая!G72," ",[2]Общая!H72," ",[2]Общая!I72," 
", [2]Общая!K72," ",[2]Общая!L72)</f>
        <v xml:space="preserve">Чапковский Сергей Александрович 
главный энергетик 11 лет 3 мес. </v>
      </c>
      <c r="E83" s="7" t="str">
        <f>[2]Общая!M72</f>
        <v>очередная</v>
      </c>
      <c r="F83" s="7" t="str">
        <f>[2]Общая!R72</f>
        <v>V до и выше 1000 В</v>
      </c>
      <c r="G83" s="7" t="str">
        <f>[2]Общая!N72</f>
        <v>административно—технический персонал</v>
      </c>
      <c r="H83" s="16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АО "АРХБУМ" в Истринском районе</v>
      </c>
      <c r="D84" s="6" t="str">
        <f>CONCATENATE([2]Общая!G73," ",[2]Общая!H73," ",[2]Общая!I73," 
", [2]Общая!K73," ",[2]Общая!L73)</f>
        <v xml:space="preserve">Рыков  Дмитрий  Викторович 
инженер-энергетик 10 лет 3 мес. </v>
      </c>
      <c r="E84" s="7" t="str">
        <f>[2]Общая!M73</f>
        <v>очередная</v>
      </c>
      <c r="F84" s="7" t="str">
        <f>[2]Общая!R73</f>
        <v>V до и выше 1000 В</v>
      </c>
      <c r="G84" s="7" t="str">
        <f>[2]Общая!N73</f>
        <v>административно—технический персонал</v>
      </c>
      <c r="H84" s="16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"АРХБУМ" в Истринском районе</v>
      </c>
      <c r="D85" s="6" t="str">
        <f>CONCATENATE([2]Общая!G74," ",[2]Общая!H74," ",[2]Общая!I74," 
", [2]Общая!K74," ",[2]Общая!L74)</f>
        <v xml:space="preserve">Красовский   Сергей Александрович 
инженер-энергетик 5 лет 6 мес. 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>административно—технический персонал</v>
      </c>
      <c r="H85" s="16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"АРХБУМ" в Истринском районе</v>
      </c>
      <c r="D86" s="6" t="str">
        <f>CONCATENATE([2]Общая!G75," ",[2]Общая!H75," ",[2]Общая!I75," 
", [2]Общая!K75," ",[2]Общая!L75)</f>
        <v xml:space="preserve">Скворцов   Сергей Юрьевич 
начальник отдела промэлектроники 5 лет 7 мес. </v>
      </c>
      <c r="E86" s="7" t="str">
        <f>[2]Общая!M75</f>
        <v>очередная</v>
      </c>
      <c r="F86" s="7" t="str">
        <f>[2]Общая!R75</f>
        <v>V до и выше 1000 В</v>
      </c>
      <c r="G86" s="7" t="str">
        <f>[2]Общая!N75</f>
        <v>административно—технический персонал</v>
      </c>
      <c r="H86" s="16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ЗАО "Дедовский хлеб"</v>
      </c>
      <c r="D87" s="6" t="str">
        <f>CONCATENATE([2]Общая!G76," ",[2]Общая!H76," ",[2]Общая!I76," 
", [2]Общая!K76," ",[2]Общая!L76)</f>
        <v>Шевяков Виктор Владимирович 
Инженер КИПиА 1 год 6 мес.</v>
      </c>
      <c r="E87" s="7" t="str">
        <f>[2]Общая!M76</f>
        <v>внеочередная</v>
      </c>
      <c r="F87" s="7" t="str">
        <f>[2]Общая!R76</f>
        <v>III до 1000 В</v>
      </c>
      <c r="G87" s="7" t="str">
        <f>[2]Общая!N76</f>
        <v>административно—технический персонал</v>
      </c>
      <c r="H87" s="16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ЗАО "Дедовский хлеб"</v>
      </c>
      <c r="D88" s="6" t="str">
        <f>CONCATENATE([2]Общая!G77," ",[2]Общая!H77," ",[2]Общая!I77," 
", [2]Общая!K77," ",[2]Общая!L77)</f>
        <v>Кокорин Евгений Юрьевич 
Инженер по оборудованию 1 мес.</v>
      </c>
      <c r="E88" s="7" t="str">
        <f>[2]Общая!M77</f>
        <v>внеочередная</v>
      </c>
      <c r="F88" s="7" t="str">
        <f>[2]Общая!R77</f>
        <v>III до 1000 В</v>
      </c>
      <c r="G88" s="7" t="str">
        <f>[2]Общая!N77</f>
        <v>административно—технический персонал</v>
      </c>
      <c r="H88" s="16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ВЧ 3058</v>
      </c>
      <c r="D89" s="6" t="str">
        <f>CONCATENATE([2]Общая!G78," ",[2]Общая!H78," ",[2]Общая!I78," 
", [2]Общая!K78," ",[2]Общая!L78)</f>
        <v>Пантин Юрий  Владимирович 
Техник по электрооборудованию тыла 6 лет</v>
      </c>
      <c r="E89" s="7" t="str">
        <f>[2]Общая!M78</f>
        <v>внеочередная</v>
      </c>
      <c r="F89" s="7" t="str">
        <f>[2]Общая!R78</f>
        <v>IV до 1000 В</v>
      </c>
      <c r="G89" s="7" t="str">
        <f>[2]Общая!N78</f>
        <v>оперативно-ремонтный персонал</v>
      </c>
      <c r="H89" s="16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"СК КВАРЦ"</v>
      </c>
      <c r="D90" s="6" t="str">
        <f>CONCATENATE([2]Общая!G79," ",[2]Общая!H79," ",[2]Общая!I79," 
", [2]Общая!K79," ",[2]Общая!L79)</f>
        <v>Лебедев Павел Александрович 
генеральный директор 15 лет</v>
      </c>
      <c r="E90" s="7" t="str">
        <f>[2]Общая!M79</f>
        <v>внеочередная</v>
      </c>
      <c r="F90" s="7" t="str">
        <f>[2]Общая!R79</f>
        <v>IV до 1000 В</v>
      </c>
      <c r="G90" s="7" t="str">
        <f>[2]Общая!N79</f>
        <v>административно—технический персонал</v>
      </c>
      <c r="H90" s="16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"СК КВАРЦ"</v>
      </c>
      <c r="D91" s="6" t="str">
        <f>CONCATENATE([2]Общая!G80," ",[2]Общая!H80," ",[2]Общая!I80," 
", [2]Общая!K80," ",[2]Общая!L80)</f>
        <v>Сосин Владимир Александрович 
главный инженер 1 год 4 мес.</v>
      </c>
      <c r="E91" s="7" t="str">
        <f>[2]Общая!M80</f>
        <v>очередная</v>
      </c>
      <c r="F91" s="7" t="str">
        <f>[2]Общая!R80</f>
        <v>IV до 1000 В</v>
      </c>
      <c r="G91" s="7" t="str">
        <f>[2]Общая!N80</f>
        <v>административно—технический персонал</v>
      </c>
      <c r="H91" s="16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ООО "СК КВАРЦ"</v>
      </c>
      <c r="D92" s="6" t="str">
        <f>CONCATENATE([2]Общая!G81," ",[2]Общая!H81," ",[2]Общая!I81," 
", [2]Общая!K81," ",[2]Общая!L81)</f>
        <v>Шепелев Игорь Николаевич 
Начальник производства 2 года</v>
      </c>
      <c r="E92" s="7" t="str">
        <f>[2]Общая!M81</f>
        <v>очередная</v>
      </c>
      <c r="F92" s="7" t="str">
        <f>[2]Общая!R81</f>
        <v>III до 1000 В</v>
      </c>
      <c r="G92" s="7" t="str">
        <f>[2]Общая!N81</f>
        <v>административно—технический персонал</v>
      </c>
      <c r="H92" s="16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ООО "СК КВАРЦ"</v>
      </c>
      <c r="D93" s="6" t="str">
        <f>CONCATENATE([2]Общая!G82," ",[2]Общая!H82," ",[2]Общая!I82," 
", [2]Общая!K82," ",[2]Общая!L82)</f>
        <v>Леонов Сергей Анатольевич 
Главный механик 8 мес.</v>
      </c>
      <c r="E93" s="7" t="str">
        <f>[2]Общая!M82</f>
        <v>внеочередная</v>
      </c>
      <c r="F93" s="7" t="str">
        <f>[2]Общая!R82</f>
        <v>III до 1000 В</v>
      </c>
      <c r="G93" s="7" t="str">
        <f>[2]Общая!N82</f>
        <v>административно—технический персонал</v>
      </c>
      <c r="H93" s="16" t="str">
        <f>[2]Общая!S82</f>
        <v>ПТЭЭПЭЭ</v>
      </c>
      <c r="I93" s="8">
        <f>[2]Общая!V82</f>
        <v>0.4375</v>
      </c>
    </row>
    <row r="94" spans="2:9" s="3" customFormat="1" ht="135.94999999999999" customHeight="1" x14ac:dyDescent="0.25">
      <c r="B94" s="2">
        <v>80</v>
      </c>
      <c r="C94" s="5" t="str">
        <f>[2]Общая!E83</f>
        <v>АО "НПО "КРИПТЕН"</v>
      </c>
      <c r="D94" s="6" t="str">
        <f>CONCATENATE([2]Общая!G83," ",[2]Общая!H83," ",[2]Общая!I83," 
", [2]Общая!K83," ",[2]Общая!L83)</f>
        <v>Тыклин Владимир Геннадьевич 
Главный энергетик 25 лет</v>
      </c>
      <c r="E94" s="7" t="str">
        <f>[2]Общая!M83</f>
        <v>очередная</v>
      </c>
      <c r="F94" s="7" t="str">
        <f>[2]Общая!R83</f>
        <v>V до и выше 1000 В</v>
      </c>
      <c r="G94" s="7" t="str">
        <f>[2]Общая!N83</f>
        <v>административно—технический персонал</v>
      </c>
      <c r="H94" s="16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АО "НПО "КРИПТЕН"</v>
      </c>
      <c r="D95" s="6" t="str">
        <f>CONCATENATE([2]Общая!G84," ",[2]Общая!H84," ",[2]Общая!I84," 
", [2]Общая!K84," ",[2]Общая!L84)</f>
        <v>Грачёв  Юрий  Алексеевич 
Ведущий инженер-электрик 22 года</v>
      </c>
      <c r="E95" s="7" t="str">
        <f>[2]Общая!M84</f>
        <v>очередная</v>
      </c>
      <c r="F95" s="7" t="str">
        <f>[2]Общая!R84</f>
        <v>IV до 1000 В</v>
      </c>
      <c r="G95" s="7" t="str">
        <f>[2]Общая!N84</f>
        <v>административно—технический персонал</v>
      </c>
      <c r="H95" s="16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"Цементум Центр"</v>
      </c>
      <c r="D96" s="6" t="str">
        <f>CONCATENATE([2]Общая!G85," ",[2]Общая!H85," ",[2]Общая!I85," 
", [2]Общая!K85," ",[2]Общая!L85)</f>
        <v>Петров  Роман  Сергеевич 
Ведущий инженер электрик 1 г 2 мес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>административно—технический персонал</v>
      </c>
      <c r="H96" s="16" t="str">
        <f>[2]Общая!S85</f>
        <v>ПТЭЭПЭЭ</v>
      </c>
      <c r="I96" s="8">
        <f>[2]Общая!V85</f>
        <v>0.4375</v>
      </c>
    </row>
    <row r="97" spans="2:9" s="3" customFormat="1" ht="135" customHeight="1" x14ac:dyDescent="0.25">
      <c r="B97" s="2">
        <v>83</v>
      </c>
      <c r="C97" s="5" t="str">
        <f>[2]Общая!E86</f>
        <v>ООО "Коммунальные услуги"</v>
      </c>
      <c r="D97" s="6" t="str">
        <f>CONCATENATE([2]Общая!G86," ",[2]Общая!H86," ",[2]Общая!I86," 
", [2]Общая!K86," ",[2]Общая!L86)</f>
        <v xml:space="preserve">Ельчанинова   Антонина Дмитриевна 
главный инженер 21 год </v>
      </c>
      <c r="E97" s="7" t="str">
        <f>[2]Общая!M86</f>
        <v>очередная</v>
      </c>
      <c r="F97" s="7" t="str">
        <f>[2]Общая!R86</f>
        <v>IV до 1000 В</v>
      </c>
      <c r="G97" s="7" t="str">
        <f>[2]Общая!N86</f>
        <v>административно—технический персонал</v>
      </c>
      <c r="H97" s="16" t="str">
        <f>[2]Общая!S86</f>
        <v>ПТЭЭПЭЭ</v>
      </c>
      <c r="I97" s="8">
        <f>[2]Общая!V86</f>
        <v>0.4375</v>
      </c>
    </row>
    <row r="98" spans="2:9" s="3" customFormat="1" ht="130.5" customHeight="1" x14ac:dyDescent="0.25">
      <c r="B98" s="2">
        <v>84</v>
      </c>
      <c r="C98" s="5" t="str">
        <f>[2]Общая!E87</f>
        <v>ООО «Аллегро-Плюс»</v>
      </c>
      <c r="D98" s="6" t="str">
        <f>CONCATENATE([2]Общая!G87," ",[2]Общая!H87," ",[2]Общая!I87," 
", [2]Общая!K87," ",[2]Общая!L87)</f>
        <v>Коротков Роман Валерьевич 
главный энергетик 1 год</v>
      </c>
      <c r="E98" s="7" t="str">
        <f>[2]Общая!M87</f>
        <v>внеочередная</v>
      </c>
      <c r="F98" s="7" t="str">
        <f>[2]Общая!R87</f>
        <v>IV до и выше 1000 В</v>
      </c>
      <c r="G98" s="7" t="str">
        <f>[2]Общая!N87</f>
        <v>административно—технический персонал</v>
      </c>
      <c r="H98" s="16" t="str">
        <f>[2]Общая!S87</f>
        <v>ПТЭЭПЭЭ</v>
      </c>
      <c r="I98" s="8">
        <f>[2]Общая!V87</f>
        <v>0.4375</v>
      </c>
    </row>
    <row r="99" spans="2:9" s="3" customFormat="1" ht="112.5" customHeight="1" x14ac:dyDescent="0.25">
      <c r="B99" s="2">
        <v>85</v>
      </c>
      <c r="C99" s="5" t="str">
        <f>[2]Общая!E88</f>
        <v>ООО «Аллегро-Плюс»</v>
      </c>
      <c r="D99" s="6" t="str">
        <f>CONCATENATE([2]Общая!G88," ",[2]Общая!H88," ",[2]Общая!I88," 
", [2]Общая!K88," ",[2]Общая!L88)</f>
        <v>Ларин Сергей Александрович 
электромонтёр 7 лет</v>
      </c>
      <c r="E99" s="7" t="str">
        <f>[2]Общая!M88</f>
        <v>внеочередная</v>
      </c>
      <c r="F99" s="7" t="str">
        <f>[2]Общая!R88</f>
        <v>IV до 1000 В</v>
      </c>
      <c r="G99" s="7" t="str">
        <f>[2]Общая!N88</f>
        <v>оперативно-ремонтный персонал</v>
      </c>
      <c r="H99" s="16" t="str">
        <f>[2]Общая!S88</f>
        <v>ПТЭЭПЭЭ</v>
      </c>
      <c r="I99" s="8">
        <f>[2]Общая!V88</f>
        <v>0.4375</v>
      </c>
    </row>
    <row r="100" spans="2:9" s="3" customFormat="1" ht="145.5" customHeight="1" x14ac:dyDescent="0.25">
      <c r="B100" s="2">
        <v>86</v>
      </c>
      <c r="C100" s="5" t="str">
        <f>[2]Общая!E89</f>
        <v>ОАО "Химволокно"</v>
      </c>
      <c r="D100" s="6" t="str">
        <f>CONCATENATE([2]Общая!G89," ",[2]Общая!H89," ",[2]Общая!I89," 
", [2]Общая!K89," ",[2]Общая!L89)</f>
        <v>Широкий Иван Викторович 
Заместитель начальника цеха ЭСиС 1 год</v>
      </c>
      <c r="E100" s="7" t="str">
        <f>[2]Общая!M89</f>
        <v>первичная</v>
      </c>
      <c r="F100" s="7"/>
      <c r="G100" s="7" t="str">
        <f>[2]Общая!N89</f>
        <v>Руководитель структурного подразделения</v>
      </c>
      <c r="H100" s="16" t="str">
        <f>[2]Общая!S89</f>
        <v>ПТЭТЭ</v>
      </c>
      <c r="I100" s="8">
        <f>[2]Общая!V89</f>
        <v>0.4375</v>
      </c>
    </row>
    <row r="101" spans="2:9" s="3" customFormat="1" ht="152.1" customHeight="1" x14ac:dyDescent="0.25">
      <c r="B101" s="2">
        <v>87</v>
      </c>
      <c r="C101" s="5" t="str">
        <f>[2]Общая!E90</f>
        <v>ООО "СИТИ ЛИФТ"</v>
      </c>
      <c r="D101" s="6" t="str">
        <f>CONCATENATE([2]Общая!G90," ",[2]Общая!H90," ",[2]Общая!I90," 
", [2]Общая!K90," ",[2]Общая!L90)</f>
        <v>Жаров  Александр Сергеевич 
Электромеханик по лифтам 9 лет</v>
      </c>
      <c r="E101" s="7" t="str">
        <f>[2]Общая!M90</f>
        <v>внеочередная</v>
      </c>
      <c r="F101" s="7" t="str">
        <f>[2]Общая!R90</f>
        <v>III до 1000 В</v>
      </c>
      <c r="G101" s="7" t="str">
        <f>[2]Общая!N90</f>
        <v>оперативно-ремонтный персонал</v>
      </c>
      <c r="H101" s="16" t="str">
        <f>[2]Общая!S90</f>
        <v>ПТЭЭПЭЭ</v>
      </c>
      <c r="I101" s="8">
        <f>[2]Общая!V90</f>
        <v>0.45833333333333331</v>
      </c>
    </row>
    <row r="102" spans="2:9" s="3" customFormat="1" ht="130.5" customHeight="1" x14ac:dyDescent="0.25">
      <c r="B102" s="2">
        <v>88</v>
      </c>
      <c r="C102" s="5" t="str">
        <f>[2]Общая!E91</f>
        <v>ООО "СИТИ ЛИФТ"</v>
      </c>
      <c r="D102" s="6" t="str">
        <f>CONCATENATE([2]Общая!G91," ",[2]Общая!H91," ",[2]Общая!I91," 
", [2]Общая!K91," ",[2]Общая!L91)</f>
        <v>Елисеев  Владимир Васильевич 
Генеральный директор  15 лет</v>
      </c>
      <c r="E102" s="7" t="str">
        <f>[2]Общая!M91</f>
        <v>внеочередная</v>
      </c>
      <c r="F102" s="7" t="str">
        <f>[2]Общая!R91</f>
        <v>III до 1000 В</v>
      </c>
      <c r="G102" s="7" t="str">
        <f>[2]Общая!N91</f>
        <v>административно—технический персонал</v>
      </c>
      <c r="H102" s="16" t="str">
        <f>[2]Общая!S91</f>
        <v>ПТЭЭПЭЭ</v>
      </c>
      <c r="I102" s="8">
        <f>[2]Общая!V91</f>
        <v>0.45833333333333331</v>
      </c>
    </row>
    <row r="103" spans="2:9" s="3" customFormat="1" ht="141" customHeight="1" x14ac:dyDescent="0.25">
      <c r="B103" s="2">
        <v>89</v>
      </c>
      <c r="C103" s="5" t="str">
        <f>[2]Общая!E92</f>
        <v>ООО "СИТИ ЛИФТ"</v>
      </c>
      <c r="D103" s="6" t="str">
        <f>CONCATENATE([2]Общая!G92," ",[2]Общая!H92," ",[2]Общая!I92," 
", [2]Общая!K92," ",[2]Общая!L92)</f>
        <v>Михайлов  Михаил Сергеевич 
  электромеханик по лифтам 9 лет</v>
      </c>
      <c r="E103" s="7" t="str">
        <f>[2]Общая!M92</f>
        <v>внеочередная</v>
      </c>
      <c r="F103" s="7" t="str">
        <f>[2]Общая!R92</f>
        <v>III до 1000 В</v>
      </c>
      <c r="G103" s="7" t="str">
        <f>[2]Общая!N92</f>
        <v>оперативно-ремонтный персонал</v>
      </c>
      <c r="H103" s="16" t="str">
        <f>[2]Общая!S92</f>
        <v>ПТЭЭПЭЭ</v>
      </c>
      <c r="I103" s="8">
        <f>[2]Общая!V92</f>
        <v>0.45833333333333331</v>
      </c>
    </row>
    <row r="104" spans="2:9" s="3" customFormat="1" ht="139.5" customHeight="1" x14ac:dyDescent="0.25">
      <c r="B104" s="2">
        <v>90</v>
      </c>
      <c r="C104" s="5" t="str">
        <f>[2]Общая!E93</f>
        <v>ООО "РУСИНОКС"</v>
      </c>
      <c r="D104" s="6" t="str">
        <f>CONCATENATE([2]Общая!G93," ",[2]Общая!H93," ",[2]Общая!I93," 
", [2]Общая!K93," ",[2]Общая!L93)</f>
        <v>Рыжов  Сергей  Евгеньевич 
Технический директор 4 года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административно—технический персонал</v>
      </c>
      <c r="H104" s="16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"Инновации и Сервис"</v>
      </c>
      <c r="D105" s="6" t="str">
        <f>CONCATENATE([2]Общая!G94," ",[2]Общая!H94," ",[2]Общая!I94," 
", [2]Общая!K94," ",[2]Общая!L94)</f>
        <v>Аминников Вячеслав Гаврилович 
слесарь-ремонтник 5 лет</v>
      </c>
      <c r="E105" s="7" t="str">
        <f>[2]Общая!M94</f>
        <v>внеочередная</v>
      </c>
      <c r="F105" s="7" t="str">
        <f>[2]Общая!R94</f>
        <v>III до 1000 В</v>
      </c>
      <c r="G105" s="7" t="str">
        <f>[2]Общая!N94</f>
        <v>оперативно-ремонтный персонал</v>
      </c>
      <c r="H105" s="16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"Инновации и Сервис"</v>
      </c>
      <c r="D106" s="6" t="str">
        <f>CONCATENATE([2]Общая!G95," ",[2]Общая!H95," ",[2]Общая!I95," 
", [2]Общая!K95," ",[2]Общая!L95)</f>
        <v>Сарбаев Радик Зуфарович 
слесарь-ремонтник 5 лет</v>
      </c>
      <c r="E106" s="7" t="str">
        <f>[2]Общая!M95</f>
        <v>внеочередная</v>
      </c>
      <c r="F106" s="7" t="str">
        <f>[2]Общая!R95</f>
        <v>III до 1000 В</v>
      </c>
      <c r="G106" s="7" t="str">
        <f>[2]Общая!N95</f>
        <v>оперативно-ремонтный персонал</v>
      </c>
      <c r="H106" s="16" t="str">
        <f>[2]Общая!S95</f>
        <v>ПТЭЭПЭЭ</v>
      </c>
      <c r="I106" s="8">
        <f>[2]Общая!V95</f>
        <v>0.45833333333333331</v>
      </c>
    </row>
    <row r="107" spans="2:9" s="3" customFormat="1" ht="144.94999999999999" customHeight="1" x14ac:dyDescent="0.25">
      <c r="B107" s="2">
        <v>93</v>
      </c>
      <c r="C107" s="5" t="str">
        <f>[2]Общая!E96</f>
        <v>ООО "Инновации и Сервис"</v>
      </c>
      <c r="D107" s="6" t="str">
        <f>CONCATENATE([2]Общая!G96," ",[2]Общая!H96," ",[2]Общая!I96," 
", [2]Общая!K96," ",[2]Общая!L96)</f>
        <v>Мочалов Роман Алексеевич 
слесарь-ремонтник 1 год</v>
      </c>
      <c r="E107" s="7" t="str">
        <f>[2]Общая!M96</f>
        <v>внеочередная</v>
      </c>
      <c r="F107" s="7" t="str">
        <f>[2]Общая!R96</f>
        <v>III до 1000 В</v>
      </c>
      <c r="G107" s="7" t="str">
        <f>[2]Общая!N96</f>
        <v>оперативно-ремонтный персонал</v>
      </c>
      <c r="H107" s="16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 xml:space="preserve">АО «РИМА»                                                </v>
      </c>
      <c r="D108" s="6" t="str">
        <f>CONCATENATE([2]Общая!G97," ",[2]Общая!H97," ",[2]Общая!I97," 
", [2]Общая!K97," ",[2]Общая!L97)</f>
        <v>Сухоруков  Александр  Александрович 
Руководитель складского комплекса 9 лет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административно—технический персонал</v>
      </c>
      <c r="H108" s="16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АО "ПОНИ"</v>
      </c>
      <c r="D109" s="6" t="str">
        <f>CONCATENATE([2]Общая!G98," ",[2]Общая!H98," ",[2]Общая!I98," 
", [2]Общая!K98," ",[2]Общая!L98)</f>
        <v>Герасимов Виктор  Сергеевич 
Начальника группы наладки, испытаний и обслуживания медицинской техники 16 лет</v>
      </c>
      <c r="E109" s="7" t="str">
        <f>[2]Общая!M98</f>
        <v>внеочередная</v>
      </c>
      <c r="F109" s="7" t="str">
        <f>[2]Общая!R98</f>
        <v>IV до 1000 В</v>
      </c>
      <c r="G109" s="7" t="str">
        <f>[2]Общая!N98</f>
        <v>административно—технический персонал</v>
      </c>
      <c r="H109" s="16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АО "ПОНИ"</v>
      </c>
      <c r="D110" s="6" t="str">
        <f>CONCATENATE([2]Общая!G99," ",[2]Общая!H99," ",[2]Общая!I99," 
", [2]Общая!K99," ",[2]Общая!L99)</f>
        <v>Михайленко Юрий Анатольевич 
Начальник группы (в прочих отраслях) 16 лет</v>
      </c>
      <c r="E110" s="7" t="str">
        <f>[2]Общая!M99</f>
        <v>внеочередная</v>
      </c>
      <c r="F110" s="7" t="str">
        <f>[2]Общая!R99</f>
        <v>IV до 1000 В</v>
      </c>
      <c r="G110" s="7" t="str">
        <f>[2]Общая!N99</f>
        <v>административно—технический персонал</v>
      </c>
      <c r="H110" s="16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"БЕЙДЖ-ОНЛАЙН"</v>
      </c>
      <c r="D111" s="6" t="str">
        <f>CONCATENATE([2]Общая!G100," ",[2]Общая!H100," ",[2]Общая!I100," 
", [2]Общая!K100," ",[2]Общая!L100)</f>
        <v>Иванов Федор Юрьевич 
Электромонтер 10 месяцев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оперативно-ремонтный персонал</v>
      </c>
      <c r="H111" s="16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"НПК "Дельта-Тест"</v>
      </c>
      <c r="D112" s="6" t="str">
        <f>CONCATENATE([2]Общая!G101," ",[2]Общая!H101," ",[2]Общая!I101," 
", [2]Общая!K101," ",[2]Общая!L101)</f>
        <v>Шишков Алексей Александрович 
Руководитель инженерного отдела С 01.11.2023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административно—технический персонал</v>
      </c>
      <c r="H112" s="16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"НПК "Дельта-Тест"</v>
      </c>
      <c r="D113" s="6" t="str">
        <f>CONCATENATE([2]Общая!G102," ",[2]Общая!H102," ",[2]Общая!I102," 
", [2]Общая!K102," ",[2]Общая!L102)</f>
        <v>Соколов Кирилл Евгеньевич  
Ведущий инженер С 01.04.2024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административно—технический персонал</v>
      </c>
      <c r="H113" s="16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"НПК "Дельта-Тест"</v>
      </c>
      <c r="D114" s="6" t="str">
        <f>CONCATENATE([2]Общая!G103," ",[2]Общая!H103," ",[2]Общая!I103," 
", [2]Общая!K103," ",[2]Общая!L103)</f>
        <v>Приказчиков  Александр  Геннадьевич  
Заместитель генерального директора  С 01.09.2021</v>
      </c>
      <c r="E114" s="7" t="str">
        <f>[2]Общая!M103</f>
        <v>первичная</v>
      </c>
      <c r="F114" s="7" t="str">
        <f>[2]Общая!R103</f>
        <v>II до 1000 В</v>
      </c>
      <c r="G114" s="7" t="str">
        <f>[2]Общая!N103</f>
        <v>административно—технический персонал</v>
      </c>
      <c r="H114" s="16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"НПК "Дельта-Тест"</v>
      </c>
      <c r="D115" s="6" t="str">
        <f>CONCATENATE([2]Общая!G104," ",[2]Общая!H104," ",[2]Общая!I104," 
", [2]Общая!K104," ",[2]Общая!L104)</f>
        <v>Серебряков Ярослав Александрович 
Наладчик тех.оборудования 5 разряда, бригадир участка  С 01.12.2022</v>
      </c>
      <c r="E115" s="7" t="str">
        <f>[2]Общая!M104</f>
        <v>первичная</v>
      </c>
      <c r="F115" s="7" t="str">
        <f>[2]Общая!R104</f>
        <v>II до 1000 В</v>
      </c>
      <c r="G115" s="7" t="str">
        <f>[2]Общая!N104</f>
        <v>оперативно-ремонтный персонал</v>
      </c>
      <c r="H115" s="16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"НПК "Дельта-Тест"</v>
      </c>
      <c r="D116" s="6" t="str">
        <f>CONCATENATE([2]Общая!G105," ",[2]Общая!H105," ",[2]Общая!I105," 
", [2]Общая!K105," ",[2]Общая!L105)</f>
        <v>Канищев Сергей Николаевич  
Заместитель генерального директора по произвоству С 01.06.2018</v>
      </c>
      <c r="E116" s="7" t="str">
        <f>[2]Общая!M105</f>
        <v>первичная</v>
      </c>
      <c r="F116" s="7" t="str">
        <f>[2]Общая!R105</f>
        <v>II до 1000 В</v>
      </c>
      <c r="G116" s="7" t="str">
        <f>[2]Общая!N105</f>
        <v>административно—технический персонал</v>
      </c>
      <c r="H116" s="16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"ИС КЛИНИНГ"</v>
      </c>
      <c r="D117" s="6" t="str">
        <f>CONCATENATE([2]Общая!G106," ",[2]Общая!H106," ",[2]Общая!I106," 
", [2]Общая!K106," ",[2]Общая!L106)</f>
        <v>Аношин Александр Романович 
Электромонтер по ремонту и обслуживанию электрооборудования 1 мес</v>
      </c>
      <c r="E117" s="7" t="str">
        <f>[2]Общая!M106</f>
        <v>очередная</v>
      </c>
      <c r="F117" s="7" t="str">
        <f>[2]Общая!R106</f>
        <v>IV до и выше 1000 В</v>
      </c>
      <c r="G117" s="7" t="str">
        <f>[2]Общая!N106</f>
        <v>оперативно-ремонтный персонал</v>
      </c>
      <c r="H117" s="16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"ИС КЛИНИНГ"</v>
      </c>
      <c r="D118" s="6" t="str">
        <f>CONCATENATE([2]Общая!G107," ",[2]Общая!H107," ",[2]Общая!I107," 
", [2]Общая!K107," ",[2]Общая!L107)</f>
        <v>Лихановский Василий Станиславович 
Электромонтер по ремонту и обслуживанию электрооборудования 1 мес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оперативно-ремонтный персонал</v>
      </c>
      <c r="H118" s="16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"ИС КЛИНИНГ"</v>
      </c>
      <c r="D119" s="6" t="str">
        <f>CONCATENATE([2]Общая!G108," ",[2]Общая!H108," ",[2]Общая!I108," 
", [2]Общая!K108," ",[2]Общая!L108)</f>
        <v>Ситкин Павел Викторович 
Электромонтер по ремонту и обслуживанию электрооборудования 1 мес</v>
      </c>
      <c r="E119" s="7" t="str">
        <f>[2]Общая!M108</f>
        <v>очередная</v>
      </c>
      <c r="F119" s="7" t="str">
        <f>[2]Общая!R108</f>
        <v>IV до и выше 1000 В</v>
      </c>
      <c r="G119" s="7" t="str">
        <f>[2]Общая!N108</f>
        <v>оперативно-ремонтный персонал</v>
      </c>
      <c r="H119" s="16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«Даниес Технология»</v>
      </c>
      <c r="D120" s="6" t="str">
        <f>CONCATENATE([2]Общая!G109," ",[2]Общая!H109," ",[2]Общая!I109," 
", [2]Общая!K109," ",[2]Общая!L109)</f>
        <v>Суд Илья Борисович 
Ведущий инженер 4 мес</v>
      </c>
      <c r="E120" s="7" t="str">
        <f>[2]Общая!M109</f>
        <v>внеочередная</v>
      </c>
      <c r="F120" s="7" t="str">
        <f>[2]Общая!R109</f>
        <v>III до 1000 В</v>
      </c>
      <c r="G120" s="7" t="str">
        <f>[2]Общая!N109</f>
        <v>оперативно-ремонтный персонал</v>
      </c>
      <c r="H120" s="16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НПЦ НК "Кропус"</v>
      </c>
      <c r="D121" s="6" t="str">
        <f>CONCATENATE([2]Общая!G110," ",[2]Общая!H110," ",[2]Общая!I110," 
", [2]Общая!K110," ",[2]Общая!L110)</f>
        <v>Буцик Виталий Петрович 
Главный энергетик 25 лет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административно—технический персонал</v>
      </c>
      <c r="H121" s="16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"НПЦ "Кропус-ПО"</v>
      </c>
      <c r="D122" s="6" t="str">
        <f>CONCATENATE([2]Общая!G111," ",[2]Общая!H111," ",[2]Общая!I111," 
", [2]Общая!K111," ",[2]Общая!L111)</f>
        <v>Баканов Борис Александрович 
специалист по охране труда 13 лет</v>
      </c>
      <c r="E122" s="7" t="str">
        <f>[2]Общая!M111</f>
        <v>первичная</v>
      </c>
      <c r="F122" s="7" t="str">
        <f>[2]Общая!R111</f>
        <v>IV до 1000 В</v>
      </c>
      <c r="G122" s="7" t="str">
        <f>[2]Общая!N111</f>
        <v>специалист по охране труда контролирующий электроустановки</v>
      </c>
      <c r="H122" s="16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"НПЦ "Кропус-ПО"</v>
      </c>
      <c r="D123" s="6" t="str">
        <f>CONCATENATE([2]Общая!G112," ",[2]Общая!H112," ",[2]Общая!I112," 
", [2]Общая!K112," ",[2]Общая!L112)</f>
        <v>Шкляревич Сергей  Владимирович 
Комендант 4 мес.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административно—технический персонал</v>
      </c>
      <c r="H123" s="16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 xml:space="preserve">ООО "ВР-Ресурс"                             </v>
      </c>
      <c r="D124" s="6" t="str">
        <f>CONCATENATE([2]Общая!G113," ",[2]Общая!H113," ",[2]Общая!I113," 
", [2]Общая!K113," ",[2]Общая!L113)</f>
        <v>Лагутин Евгений Николаевич 
заместитель начальника отдела 3 мес</v>
      </c>
      <c r="E124" s="7" t="str">
        <f>[2]Общая!M113</f>
        <v>внеочередная</v>
      </c>
      <c r="F124" s="7" t="str">
        <f>[2]Общая!R113</f>
        <v>V до и выше 1000 В</v>
      </c>
      <c r="G124" s="7" t="str">
        <f>[2]Общая!N113</f>
        <v>административно—технический персонал</v>
      </c>
      <c r="H124" s="16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ООО«НАШ ДОМ»</v>
      </c>
      <c r="D125" s="6" t="str">
        <f>CONCATENATE([2]Общая!G114," ",[2]Общая!H114," ",[2]Общая!I114," 
", [2]Общая!K114," ",[2]Общая!L114)</f>
        <v>Альшин Али Абдулхакович 
электромонтер 18 лет</v>
      </c>
      <c r="E125" s="7" t="str">
        <f>[2]Общая!M114</f>
        <v>очередная</v>
      </c>
      <c r="F125" s="7" t="str">
        <f>[2]Общая!R114</f>
        <v>III до 1000 В</v>
      </c>
      <c r="G125" s="7" t="str">
        <f>[2]Общая!N114</f>
        <v>оперативно-ремонтный персонал</v>
      </c>
      <c r="H125" s="16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 xml:space="preserve">ООО «Вся мебель»                     </v>
      </c>
      <c r="D126" s="6" t="str">
        <f>CONCATENATE([2]Общая!G115," ",[2]Общая!H115," ",[2]Общая!I115," 
", [2]Общая!K115," ",[2]Общая!L115)</f>
        <v>Корочкин   Вадим Петрович 
генеральный директор 22 месяца</v>
      </c>
      <c r="E126" s="7" t="str">
        <f>[2]Общая!M115</f>
        <v>внеочередная</v>
      </c>
      <c r="F126" s="7" t="str">
        <f>[2]Общая!R115</f>
        <v>III до и выше 1000 В</v>
      </c>
      <c r="G126" s="7" t="str">
        <f>[2]Общая!N115</f>
        <v>административно—технический персонал</v>
      </c>
      <c r="H126" s="16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Управление Росреестра по Московской области</v>
      </c>
      <c r="D127" s="6" t="str">
        <f>CONCATENATE([2]Общая!G116," ",[2]Общая!H116," ",[2]Общая!I116," 
", [2]Общая!K116," ",[2]Общая!L116)</f>
        <v xml:space="preserve">Есько Вадим Олегович 
заместитель начальника отдела материально-технического обеспечения 2 года               </v>
      </c>
      <c r="E127" s="7" t="str">
        <f>[2]Общая!M116</f>
        <v>очередная</v>
      </c>
      <c r="F127" s="7" t="str">
        <f>[2]Общая!R116</f>
        <v>II до 1000 В</v>
      </c>
      <c r="G127" s="7" t="str">
        <f>[2]Общая!N116</f>
        <v>административно—технический персонал</v>
      </c>
      <c r="H127" s="16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"Газпром теплоэнерго МО"</v>
      </c>
      <c r="D128" s="6" t="str">
        <f>CONCATENATE([2]Общая!G117," ",[2]Общая!H117," ",[2]Общая!I117," 
", [2]Общая!K117," ",[2]Общая!L117)</f>
        <v>Садиков Константин Владимирович 
Мастер 0л5м</v>
      </c>
      <c r="E128" s="7" t="str">
        <f>[2]Общая!M117</f>
        <v>первичная</v>
      </c>
      <c r="F128" s="7"/>
      <c r="G128" s="7" t="str">
        <f>[2]Общая!N117</f>
        <v>административно—технический персонал</v>
      </c>
      <c r="H128" s="16" t="str">
        <f>[2]Общая!S117</f>
        <v>ПТЭТЭ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"Газпром теплоэнерго МО"</v>
      </c>
      <c r="D129" s="6" t="str">
        <f>CONCATENATE([2]Общая!G118," ",[2]Общая!H118," ",[2]Общая!I118," 
", [2]Общая!K118," ",[2]Общая!L118)</f>
        <v>Васюков Дмитрий  Анатольевич 
Мастер 0л4м</v>
      </c>
      <c r="E129" s="7" t="str">
        <f>[2]Общая!M118</f>
        <v>первичная</v>
      </c>
      <c r="F129" s="7"/>
      <c r="G129" s="7" t="str">
        <f>[2]Общая!N118</f>
        <v>административно—технический персонал</v>
      </c>
      <c r="H129" s="16" t="str">
        <f>[2]Общая!S118</f>
        <v>ПТЭТЭ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"Газпром теплоэнерго МО"</v>
      </c>
      <c r="D130" s="6" t="str">
        <f>CONCATENATE([2]Общая!G119," ",[2]Общая!H119," ",[2]Общая!I119," 
", [2]Общая!K119," ",[2]Общая!L119)</f>
        <v>Маслов Сергей  Владимирович 
Мастер 0л4м</v>
      </c>
      <c r="E130" s="7" t="str">
        <f>[2]Общая!M119</f>
        <v>первичная</v>
      </c>
      <c r="F130" s="7"/>
      <c r="G130" s="7" t="str">
        <f>[2]Общая!N119</f>
        <v>административно—технический персонал</v>
      </c>
      <c r="H130" s="16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"Газпром теплоэнерго МО"</v>
      </c>
      <c r="D131" s="6" t="str">
        <f>CONCATENATE([2]Общая!G120," ",[2]Общая!H120," ",[2]Общая!I120," 
", [2]Общая!K120," ",[2]Общая!L120)</f>
        <v>Радчук Сергей  Анатольевич 
Мастер 0л3м</v>
      </c>
      <c r="E131" s="7" t="str">
        <f>[2]Общая!M120</f>
        <v>первичная</v>
      </c>
      <c r="F131" s="7"/>
      <c r="G131" s="7" t="str">
        <f>[2]Общая!N120</f>
        <v>административно—технический персонал</v>
      </c>
      <c r="H131" s="16" t="str">
        <f>[2]Общая!S120</f>
        <v>ПТЭТЭ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"Газпром теплоэнерго МО"</v>
      </c>
      <c r="D132" s="6" t="str">
        <f>CONCATENATE([2]Общая!G121," ",[2]Общая!H121," ",[2]Общая!I121," 
", [2]Общая!K121," ",[2]Общая!L121)</f>
        <v>Фёдоров  Виталий Александрович 
Мастер 0л2м</v>
      </c>
      <c r="E132" s="7" t="str">
        <f>[2]Общая!M121</f>
        <v>первичная</v>
      </c>
      <c r="F132" s="7"/>
      <c r="G132" s="7" t="str">
        <f>[2]Общая!N121</f>
        <v>административно—технический персонал</v>
      </c>
      <c r="H132" s="16" t="str">
        <f>[2]Общая!S121</f>
        <v>ПТЭТЭ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"Везувиус"</v>
      </c>
      <c r="D133" s="6" t="str">
        <f>CONCATENATE([2]Общая!G122," ",[2]Общая!H122," ",[2]Общая!I122," 
", [2]Общая!K122," ",[2]Общая!L122)</f>
        <v>Лебедькова  Наталия Евгеньевна 
Генеральный директор 1 год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административно—технический персонал</v>
      </c>
      <c r="H133" s="16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"Газпром газомоторные системы"</v>
      </c>
      <c r="D134" s="6" t="str">
        <f>CONCATENATE([2]Общая!G123," ",[2]Общая!H123," ",[2]Общая!I123," 
", [2]Общая!K123," ",[2]Общая!L123)</f>
        <v>Полухин Алексей Андреевич 
Ведущий инженер-энергетик 1 год 5 мес</v>
      </c>
      <c r="E134" s="7" t="str">
        <f>[2]Общая!M123</f>
        <v>очередная</v>
      </c>
      <c r="F134" s="7" t="str">
        <f>[2]Общая!R123</f>
        <v>V до и выше 1000 В</v>
      </c>
      <c r="G134" s="7" t="str">
        <f>[2]Общая!N123</f>
        <v>административно—технический персонал</v>
      </c>
      <c r="H134" s="16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"Газпром газомоторные системы"</v>
      </c>
      <c r="D135" s="6" t="str">
        <f>CONCATENATE([2]Общая!G124," ",[2]Общая!H124," ",[2]Общая!I124," 
", [2]Общая!K124," ",[2]Общая!L124)</f>
        <v>Косарев Олег Германович 
Начальник производственной площадки 1 год 2 мес</v>
      </c>
      <c r="E135" s="7" t="str">
        <f>[2]Общая!M124</f>
        <v>первичная</v>
      </c>
      <c r="F135" s="7" t="str">
        <f>[2]Общая!R124</f>
        <v>II до 1000 В</v>
      </c>
      <c r="G135" s="7" t="str">
        <f>[2]Общая!N124</f>
        <v>административно—технический персонал</v>
      </c>
      <c r="H135" s="16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"Метадинеа"</v>
      </c>
      <c r="D136" s="6" t="str">
        <f>CONCATENATE([2]Общая!G125," ",[2]Общая!H125," ",[2]Общая!I125," 
", [2]Общая!K125," ",[2]Общая!L125)</f>
        <v>Путилин  Николай Юрьевич 
заместитель директора по техническому обеспечению 3 года</v>
      </c>
      <c r="E136" s="7" t="str">
        <f>[2]Общая!M125</f>
        <v>первичная</v>
      </c>
      <c r="F136" s="7" t="str">
        <f>[2]Общая!R125</f>
        <v>II до и выше 1000 В</v>
      </c>
      <c r="G136" s="7" t="str">
        <f>[2]Общая!N125</f>
        <v>административно—технический персонал</v>
      </c>
      <c r="H136" s="16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"Метадинеа"</v>
      </c>
      <c r="D137" s="6" t="str">
        <f>CONCATENATE([2]Общая!G126," ",[2]Общая!H126," ",[2]Общая!I126," 
", [2]Общая!K126," ",[2]Общая!L126)</f>
        <v>Косинов  Леонид Вячеславович 
инженер энергетик 1 год</v>
      </c>
      <c r="E137" s="7" t="str">
        <f>[2]Общая!M126</f>
        <v>первичная</v>
      </c>
      <c r="F137" s="7" t="str">
        <f>[2]Общая!R126</f>
        <v>II до и выше 1000 В</v>
      </c>
      <c r="G137" s="7" t="str">
        <f>[2]Общая!N126</f>
        <v>Руководитель структурного подразделения</v>
      </c>
      <c r="H137" s="16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 xml:space="preserve">ООО "ЭнергоСтар" </v>
      </c>
      <c r="D138" s="6" t="str">
        <f>CONCATENATE([2]Общая!G127," ",[2]Общая!H127," ",[2]Общая!I127," 
", [2]Общая!K127," ",[2]Общая!L127)</f>
        <v xml:space="preserve">Брежнева Наталья Сергеевна 
Ведущий специалист по охране труда  </v>
      </c>
      <c r="E138" s="7" t="str">
        <f>[2]Общая!M127</f>
        <v>первичная</v>
      </c>
      <c r="F138" s="7"/>
      <c r="G138" s="7" t="str">
        <f>[2]Общая!N127</f>
        <v>специалист по охране труда, осуществляющий контроль за эксплуатацией тепловых энергоустановок</v>
      </c>
      <c r="H138" s="16" t="str">
        <f>[2]Общая!S127</f>
        <v>ПТЭТЭ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 xml:space="preserve">ООО "ЭнергоСтар" </v>
      </c>
      <c r="D139" s="6" t="str">
        <f>CONCATENATE([2]Общая!G128," ",[2]Общая!H128," ",[2]Общая!I128," 
", [2]Общая!K128," ",[2]Общая!L128)</f>
        <v xml:space="preserve">Пестрова Елизавета Николаевна 
Специалист </v>
      </c>
      <c r="E139" s="7" t="str">
        <f>[2]Общая!M128</f>
        <v>первичная</v>
      </c>
      <c r="F139" s="7"/>
      <c r="G139" s="7" t="str">
        <f>[2]Общая!N128</f>
        <v>специалист по охране труда, осуществляющий контроль за эксплуатацией тепловых энергоустановок</v>
      </c>
      <c r="H139" s="16" t="str">
        <f>[2]Общая!S128</f>
        <v>ПТЭТЭ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"ИСК "АС"</v>
      </c>
      <c r="D140" s="6" t="str">
        <f>CONCATENATE([2]Общая!G129," ",[2]Общая!H129," ",[2]Общая!I129," 
", [2]Общая!K129," ",[2]Общая!L129)</f>
        <v>Козлов  Станислав  Николаевич 
Производитель работ 4 года</v>
      </c>
      <c r="E140" s="7" t="str">
        <f>[2]Общая!M129</f>
        <v>очередная</v>
      </c>
      <c r="F140" s="7" t="str">
        <f>[2]Общая!R129</f>
        <v>IV до 1000 В</v>
      </c>
      <c r="G140" s="7" t="str">
        <f>[2]Общая!N129</f>
        <v>административно—технический персонал</v>
      </c>
      <c r="H140" s="16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"ИСК "АС"</v>
      </c>
      <c r="D141" s="6" t="str">
        <f>CONCATENATE([2]Общая!G130," ",[2]Общая!H130," ",[2]Общая!I130," 
", [2]Общая!K130," ",[2]Общая!L130)</f>
        <v>Нестеренко  Олег Олегович 
Инженер 2 года</v>
      </c>
      <c r="E141" s="7" t="str">
        <f>[2]Общая!M130</f>
        <v>очередная</v>
      </c>
      <c r="F141" s="7" t="str">
        <f>[2]Общая!R130</f>
        <v>IV до и выше 1000 В</v>
      </c>
      <c r="G141" s="7" t="str">
        <f>[2]Общая!N130</f>
        <v>административно—технический персонал</v>
      </c>
      <c r="H141" s="16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"ИСК "АС"</v>
      </c>
      <c r="D142" s="6" t="str">
        <f>CONCATENATE([2]Общая!G131," ",[2]Общая!H131," ",[2]Общая!I131," 
", [2]Общая!K131," ",[2]Общая!L131)</f>
        <v>Шиповский  Владимир Александрович 
Производитель работ  3 года</v>
      </c>
      <c r="E142" s="7" t="str">
        <f>[2]Общая!M131</f>
        <v>очередная</v>
      </c>
      <c r="F142" s="7" t="str">
        <f>[2]Общая!R131</f>
        <v>IV до 1000 В</v>
      </c>
      <c r="G142" s="7" t="str">
        <f>[2]Общая!N131</f>
        <v>административно—технический персонал</v>
      </c>
      <c r="H142" s="16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"ИСК "АС"</v>
      </c>
      <c r="D143" s="6" t="str">
        <f>CONCATENATE([2]Общая!G132," ",[2]Общая!H132," ",[2]Общая!I132," 
", [2]Общая!K132," ",[2]Общая!L132)</f>
        <v>Бендерский Алексей Петрович 
Производитель работ  3 года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административно—технический персонал</v>
      </c>
      <c r="H143" s="16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"ИСК "АС"</v>
      </c>
      <c r="D144" s="6" t="str">
        <f>CONCATENATE([2]Общая!G133," ",[2]Общая!H133," ",[2]Общая!I133," 
", [2]Общая!K133," ",[2]Общая!L133)</f>
        <v>Руцкий Александр Вадимовч 
Производитель работ  1 год</v>
      </c>
      <c r="E144" s="7" t="str">
        <f>[2]Общая!M133</f>
        <v>очередная</v>
      </c>
      <c r="F144" s="7" t="str">
        <f>[2]Общая!R133</f>
        <v>IV до 1000 В</v>
      </c>
      <c r="G144" s="7" t="str">
        <f>[2]Общая!N133</f>
        <v>административно—технический персонал</v>
      </c>
      <c r="H144" s="16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НПП "РАДИНТЕХ"</v>
      </c>
      <c r="D145" s="6" t="str">
        <f>CONCATENATE([2]Общая!G134," ",[2]Общая!H134," ",[2]Общая!I134," 
", [2]Общая!K134," ",[2]Общая!L134)</f>
        <v>Прошкин  Евгений Михайлович 
Начальник производства  7 лет</v>
      </c>
      <c r="E145" s="7" t="str">
        <f>[2]Общая!M134</f>
        <v>внеочередная</v>
      </c>
      <c r="F145" s="7" t="str">
        <f>[2]Общая!R134</f>
        <v>III до 1000 В</v>
      </c>
      <c r="G145" s="7" t="str">
        <f>[2]Общая!N134</f>
        <v>административно—технический персонал</v>
      </c>
      <c r="H145" s="16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НПП "РАДИНТЕХ"</v>
      </c>
      <c r="D146" s="6" t="str">
        <f>CONCATENATE([2]Общая!G135," ",[2]Общая!H135," ",[2]Общая!I135," 
", [2]Общая!K135," ",[2]Общая!L135)</f>
        <v>Отдельнов  Сергей  Александрович 
Слесарь механосборочных работ  1 год</v>
      </c>
      <c r="E146" s="7" t="str">
        <f>[2]Общая!M135</f>
        <v>первичная</v>
      </c>
      <c r="F146" s="7" t="str">
        <f>[2]Общая!R135</f>
        <v>II до 1000 В</v>
      </c>
      <c r="G146" s="7" t="str">
        <f>[2]Общая!N135</f>
        <v>административно—технический персонал</v>
      </c>
      <c r="H146" s="16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НПП "РАДИНТЕХ"</v>
      </c>
      <c r="D147" s="6" t="str">
        <f>CONCATENATE([2]Общая!G136," ",[2]Общая!H136," ",[2]Общая!I136," 
", [2]Общая!K136," ",[2]Общая!L136)</f>
        <v>Федоров  Егор  Григорьевич 
Слесарь - сборщик радиоэлектронной аппаратуры и приборов 1 месяц</v>
      </c>
      <c r="E147" s="7" t="str">
        <f>[2]Общая!M136</f>
        <v>первичная</v>
      </c>
      <c r="F147" s="7" t="str">
        <f>[2]Общая!R136</f>
        <v>II до 1000 В</v>
      </c>
      <c r="G147" s="7" t="str">
        <f>[2]Общая!N136</f>
        <v>административно—технический персонал</v>
      </c>
      <c r="H147" s="16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НПП "РАДИНТЕХ"</v>
      </c>
      <c r="D148" s="6" t="str">
        <f>CONCATENATE([2]Общая!G137," ",[2]Общая!H137," ",[2]Общая!I137," 
", [2]Общая!K137," ",[2]Общая!L137)</f>
        <v>Брантов  Павел  Николаевич 
Сварщик аргонодуговой сварки 1 год</v>
      </c>
      <c r="E148" s="7" t="str">
        <f>[2]Общая!M137</f>
        <v>первичная</v>
      </c>
      <c r="F148" s="7" t="str">
        <f>[2]Общая!R137</f>
        <v>II до 1000 В</v>
      </c>
      <c r="G148" s="7" t="str">
        <f>[2]Общая!N137</f>
        <v xml:space="preserve">Ремонтный персонал </v>
      </c>
      <c r="H148" s="16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НПП "РАДИНТЕХ"</v>
      </c>
      <c r="D149" s="6" t="str">
        <f>CONCATENATE([2]Общая!G138," ",[2]Общая!H138," ",[2]Общая!I138," 
", [2]Общая!K138," ",[2]Общая!L138)</f>
        <v>Климов  Илья Александрович 
Электрогазосварщик 1 год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 xml:space="preserve">ремонтный персонал </v>
      </c>
      <c r="H149" s="16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"Ликинский автобус"</v>
      </c>
      <c r="D150" s="6" t="str">
        <f>CONCATENATE([2]Общая!G139," ",[2]Общая!H139," ",[2]Общая!I139," 
", [2]Общая!K139," ",[2]Общая!L139)</f>
        <v>Елистратов Александр Викторович 
Главный энергетик 7 мес.</v>
      </c>
      <c r="E150" s="7" t="str">
        <f>[2]Общая!M139</f>
        <v>первичная</v>
      </c>
      <c r="F150" s="7"/>
      <c r="G150" s="7" t="str">
        <f>[2]Общая!N139</f>
        <v>Руководитель структурного подразделения</v>
      </c>
      <c r="H150" s="16" t="str">
        <f>[2]Общая!S139</f>
        <v>ПТЭТЭ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"Ликинский автобус"</v>
      </c>
      <c r="D151" s="6" t="str">
        <f>CONCATENATE([2]Общая!G140," ",[2]Общая!H140," ",[2]Общая!I140," 
", [2]Общая!K140," ",[2]Общая!L140)</f>
        <v>Ермаков Сергей Викторович 
Начальник цеха 6 лет</v>
      </c>
      <c r="E151" s="7" t="str">
        <f>[2]Общая!M140</f>
        <v>первичная</v>
      </c>
      <c r="F151" s="7"/>
      <c r="G151" s="7" t="str">
        <f>[2]Общая!N140</f>
        <v>Руководитель структурного подразделения</v>
      </c>
      <c r="H151" s="16" t="str">
        <f>[2]Общая!S140</f>
        <v>ПТЭТЭ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"Ликинский автобус"</v>
      </c>
      <c r="D152" s="6" t="str">
        <f>CONCATENATE([2]Общая!G141," ",[2]Общая!H141," ",[2]Общая!I141," 
", [2]Общая!K141," ",[2]Общая!L141)</f>
        <v>Капралова Наталия Викторовна 
Начальник участка 8 мес</v>
      </c>
      <c r="E152" s="7" t="str">
        <f>[2]Общая!M141</f>
        <v>первичная</v>
      </c>
      <c r="F152" s="7"/>
      <c r="G152" s="7" t="str">
        <f>[2]Общая!N141</f>
        <v>руководящий работник</v>
      </c>
      <c r="H152" s="16" t="str">
        <f>[2]Общая!S141</f>
        <v>ПТЭТЭ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"Ликинский автобус"</v>
      </c>
      <c r="D153" s="6" t="str">
        <f>CONCATENATE([2]Общая!G142," ",[2]Общая!H142," ",[2]Общая!I142," 
", [2]Общая!K142," ",[2]Общая!L142)</f>
        <v>Рябов Дмитрий Юрьевич 
Главный специалист энергосиловых служб 5лет</v>
      </c>
      <c r="E153" s="7" t="str">
        <f>[2]Общая!M142</f>
        <v>первичная</v>
      </c>
      <c r="F153" s="7"/>
      <c r="G153" s="7" t="str">
        <f>[2]Общая!N142</f>
        <v>руководящий работник</v>
      </c>
      <c r="H153" s="16" t="str">
        <f>[2]Общая!S142</f>
        <v>ПТЭТЭ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"Ликинский автобус"</v>
      </c>
      <c r="D154" s="6" t="str">
        <f>CONCATENATE([2]Общая!G143," ",[2]Общая!H143," ",[2]Общая!I143," 
", [2]Общая!K143," ",[2]Общая!L143)</f>
        <v>Дегтярева Татьяна Вениаминовна 
Мастер 8 лет</v>
      </c>
      <c r="E154" s="7" t="str">
        <f>[2]Общая!M143</f>
        <v>первичная</v>
      </c>
      <c r="F154" s="7"/>
      <c r="G154" s="7" t="str">
        <f>[2]Общая!N143</f>
        <v>руководящий работник</v>
      </c>
      <c r="H154" s="16" t="str">
        <f>[2]Общая!S143</f>
        <v>ПТЭТЭ</v>
      </c>
      <c r="I154" s="8">
        <f>[2]Общая!V143</f>
        <v>0.54166666666666696</v>
      </c>
    </row>
    <row r="155" spans="2:9" s="3" customFormat="1" ht="136.5" customHeight="1" x14ac:dyDescent="0.25">
      <c r="B155" s="2">
        <v>141</v>
      </c>
      <c r="C155" s="5" t="str">
        <f>[2]Общая!E144</f>
        <v>ООО "СЕРГИЕВО-ПОСАДСКИЙ ХЛЕБОКОМБИНАТ"</v>
      </c>
      <c r="D155" s="6" t="str">
        <f>CONCATENATE([2]Общая!G144," ",[2]Общая!H144," ",[2]Общая!I144," 
", [2]Общая!K144," ",[2]Общая!L144)</f>
        <v>Манукян  Эдуард  Суренович 
главный энергетик  1 мес</v>
      </c>
      <c r="E155" s="7" t="str">
        <f>[2]Общая!M144</f>
        <v>очередная</v>
      </c>
      <c r="F155" s="7" t="str">
        <f>[2]Общая!R144</f>
        <v>IV до и выше 1000 В</v>
      </c>
      <c r="G155" s="7" t="str">
        <f>[2]Общая!N144</f>
        <v>административно—технический персонал</v>
      </c>
      <c r="H155" s="16" t="str">
        <f>[2]Общая!S144</f>
        <v>ПТЭЭПЭЭ</v>
      </c>
      <c r="I155" s="8">
        <f>[2]Общая!V144</f>
        <v>0.54166666666666696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"ПЕРОБЕЛЛ"</v>
      </c>
      <c r="D156" s="6" t="str">
        <f>CONCATENATE([2]Общая!G145," ",[2]Общая!H145," ",[2]Общая!I145," 
", [2]Общая!K145," ",[2]Общая!L145)</f>
        <v>Папсуев Илья Владимирович 
Ведущий инженер 5 лет</v>
      </c>
      <c r="E156" s="7" t="str">
        <f>[2]Общая!M145</f>
        <v>Внеочередная</v>
      </c>
      <c r="F156" s="7" t="str">
        <f>[2]Общая!R145</f>
        <v>III до 1000 В</v>
      </c>
      <c r="G156" s="7" t="str">
        <f>[2]Общая!N145</f>
        <v>административно—технический персонал</v>
      </c>
      <c r="H156" s="16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"ГЕНЕРЕНТ"</v>
      </c>
      <c r="D157" s="6" t="str">
        <f>CONCATENATE([2]Общая!G146," ",[2]Общая!H146," ",[2]Общая!I146," 
", [2]Общая!K146," ",[2]Общая!L146)</f>
        <v>Тихонов Юрий Васильевич 
Руководитель службы эксплуатации 3 года</v>
      </c>
      <c r="E157" s="7" t="str">
        <f>[2]Общая!M146</f>
        <v>очередная</v>
      </c>
      <c r="F157" s="7" t="str">
        <f>[2]Общая!R146</f>
        <v>IV до и выше 1000 В</v>
      </c>
      <c r="G157" s="7" t="str">
        <f>[2]Общая!N146</f>
        <v>административно—технический персонал</v>
      </c>
      <c r="H157" s="16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"ГУРТ"</v>
      </c>
      <c r="D158" s="6" t="str">
        <f>CONCATENATE([2]Общая!G147," ",[2]Общая!H147," ",[2]Общая!I147," 
", [2]Общая!K147," ",[2]Общая!L147)</f>
        <v>Демидов Максим Игоревич 
главный инженер 10лет</v>
      </c>
      <c r="E158" s="7" t="str">
        <f>[2]Общая!M147</f>
        <v>очередная</v>
      </c>
      <c r="F158" s="7" t="str">
        <f>[2]Общая!R147</f>
        <v>V до и выше 1000 В</v>
      </c>
      <c r="G158" s="7" t="str">
        <f>[2]Общая!N147</f>
        <v>административно—технический персонал</v>
      </c>
      <c r="H158" s="16" t="str">
        <f>[2]Общая!S147</f>
        <v>ПТЭЭСиС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"Черноголовская телефонная компания"</v>
      </c>
      <c r="D159" s="6" t="str">
        <f>CONCATENATE([2]Общая!G148," ",[2]Общая!H148," ",[2]Общая!I148," 
", [2]Общая!K148," ",[2]Общая!L148)</f>
        <v>Ефимов Сергей Павлович 
генеральный директор 31год</v>
      </c>
      <c r="E159" s="7" t="str">
        <f>[2]Общая!M148</f>
        <v>очередная</v>
      </c>
      <c r="F159" s="7" t="str">
        <f>[2]Общая!R148</f>
        <v>III до 1000 В</v>
      </c>
      <c r="G159" s="7" t="str">
        <f>[2]Общая!N148</f>
        <v>административно—технический персонал</v>
      </c>
      <c r="H159" s="16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"Черноголовская телефонная компания"</v>
      </c>
      <c r="D160" s="6" t="str">
        <f>CONCATENATE([2]Общая!G149," ",[2]Общая!H149," ",[2]Общая!I149," 
", [2]Общая!K149," ",[2]Общая!L149)</f>
        <v>Тимофеев Виктор Михайлович 
инженер 31год</v>
      </c>
      <c r="E160" s="7" t="str">
        <f>[2]Общая!M149</f>
        <v>очередная</v>
      </c>
      <c r="F160" s="7" t="str">
        <f>[2]Общая!R149</f>
        <v>III до 1000 В</v>
      </c>
      <c r="G160" s="7" t="str">
        <f>[2]Общая!N149</f>
        <v>административно—технический персонал</v>
      </c>
      <c r="H160" s="16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"Деловые Линии"</v>
      </c>
      <c r="D161" s="6" t="str">
        <f>CONCATENATE([2]Общая!G150," ",[2]Общая!H150," ",[2]Общая!I150," 
", [2]Общая!K150," ",[2]Общая!L150)</f>
        <v>Самаль Игоревич Александр  Игоревич 
Заведующий хозяйством  12 месяцев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оперативно-ремонтный персонал</v>
      </c>
      <c r="H161" s="16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"Деловые Линии"</v>
      </c>
      <c r="D162" s="6" t="str">
        <f>CONCATENATE([2]Общая!G151," ",[2]Общая!H151," ",[2]Общая!I151," 
", [2]Общая!K151," ",[2]Общая!L151)</f>
        <v>Скородумов   Александр Анатольевич 
Заведующий хозяйством  12 месяцев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оперативно-ремонтный персонал</v>
      </c>
      <c r="H162" s="16" t="str">
        <f>[2]Общая!S151</f>
        <v>ПТЭЭПЭЭ</v>
      </c>
      <c r="I162" s="8">
        <f>[2]Общая!V151</f>
        <v>0.5625</v>
      </c>
    </row>
    <row r="163" spans="2:9" s="10" customFormat="1" ht="86.1" customHeight="1" x14ac:dyDescent="0.25">
      <c r="D163" s="11" t="s">
        <v>17</v>
      </c>
      <c r="F163" s="10" t="s">
        <v>18</v>
      </c>
    </row>
  </sheetData>
  <autoFilter ref="B14:I163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2024-03-21T10:41:33Z</cp:lastPrinted>
  <dcterms:created xsi:type="dcterms:W3CDTF">2015-06-05T18:19:34Z</dcterms:created>
  <dcterms:modified xsi:type="dcterms:W3CDTF">2024-10-02T05:14:11Z</dcterms:modified>
</cp:coreProperties>
</file>